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Sheet1" sheetId="1" r:id="rId1"/>
  </sheets>
  <definedNames>
    <definedName name="_xlnm.Print_Area" localSheetId="0">Sheet1!$A$1:$G$47</definedName>
  </definedNames>
  <calcPr calcId="145621" concurrentCalc="0"/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102" i="1"/>
  <c r="F102" i="1"/>
  <c r="E102" i="1"/>
  <c r="D102" i="1"/>
</calcChain>
</file>

<file path=xl/sharedStrings.xml><?xml version="1.0" encoding="utf-8"?>
<sst xmlns="http://schemas.openxmlformats.org/spreadsheetml/2006/main" count="180" uniqueCount="100">
  <si>
    <t>STEEL EAGLE COMMERCE LIMITED</t>
  </si>
  <si>
    <t>18x2.0</t>
  </si>
  <si>
    <t>57х5,0</t>
  </si>
  <si>
    <t>60x4.0</t>
  </si>
  <si>
    <t>108х5,0</t>
  </si>
  <si>
    <t>152x6.0</t>
  </si>
  <si>
    <t>159х6,0</t>
  </si>
  <si>
    <t>168x8.0</t>
  </si>
  <si>
    <t>10х2,0</t>
  </si>
  <si>
    <t>14х1,0</t>
  </si>
  <si>
    <t>14х2,0</t>
  </si>
  <si>
    <t>16х2,0</t>
  </si>
  <si>
    <t>18х2,0</t>
  </si>
  <si>
    <t>20х2,0</t>
  </si>
  <si>
    <t>22х1,4</t>
  </si>
  <si>
    <t>22х2,0</t>
  </si>
  <si>
    <t>25х3,0</t>
  </si>
  <si>
    <t>27х3,0</t>
  </si>
  <si>
    <t>28х2,0</t>
  </si>
  <si>
    <t>30x3.0</t>
  </si>
  <si>
    <t>32х2,0</t>
  </si>
  <si>
    <t>32х2,5</t>
  </si>
  <si>
    <t>32х3,0</t>
  </si>
  <si>
    <t>32*4.0</t>
  </si>
  <si>
    <t>38х3,0</t>
  </si>
  <si>
    <t>38х4,0</t>
  </si>
  <si>
    <t>42х3,0</t>
  </si>
  <si>
    <t>45х3,0</t>
  </si>
  <si>
    <t>45х3,5</t>
  </si>
  <si>
    <t>48х3,0</t>
  </si>
  <si>
    <t>48x5.0</t>
  </si>
  <si>
    <t>57х3,0</t>
  </si>
  <si>
    <t>57х3,5</t>
  </si>
  <si>
    <t>57х4,0</t>
  </si>
  <si>
    <t>60*4.0</t>
  </si>
  <si>
    <t>60*5.0</t>
  </si>
  <si>
    <t>63*8.0</t>
  </si>
  <si>
    <t>70*3.0</t>
  </si>
  <si>
    <t>76х3,0</t>
  </si>
  <si>
    <t>76х3,5</t>
  </si>
  <si>
    <t>76х4,0</t>
  </si>
  <si>
    <t>89х3,0</t>
  </si>
  <si>
    <t>89х3,5</t>
  </si>
  <si>
    <t>89х4,0</t>
  </si>
  <si>
    <t>108х4,0</t>
  </si>
  <si>
    <t>108х6,0</t>
  </si>
  <si>
    <t>114х3,0</t>
  </si>
  <si>
    <t>114х5,0</t>
  </si>
  <si>
    <t>159х3,0</t>
  </si>
  <si>
    <t>159х4,0</t>
  </si>
  <si>
    <t>159х4,5</t>
  </si>
  <si>
    <t>159х5,0</t>
  </si>
  <si>
    <t>168х6,0</t>
  </si>
  <si>
    <t>180*6.0</t>
  </si>
  <si>
    <t>219*6.0</t>
  </si>
  <si>
    <t>273*8.0</t>
  </si>
  <si>
    <t>273*10.0</t>
  </si>
  <si>
    <t>273*12.0</t>
  </si>
  <si>
    <t>14*3.0</t>
  </si>
  <si>
    <t>22*2.0</t>
  </si>
  <si>
    <t>25*2.0</t>
  </si>
  <si>
    <t>28*2.0</t>
  </si>
  <si>
    <t>32*2.0</t>
  </si>
  <si>
    <t>32*3.0</t>
  </si>
  <si>
    <t>38*3.0</t>
  </si>
  <si>
    <t>45*3.0</t>
  </si>
  <si>
    <t>57*3.0</t>
  </si>
  <si>
    <t>76*3.0</t>
  </si>
  <si>
    <t>89*3.0</t>
  </si>
  <si>
    <t>108*4.0</t>
  </si>
  <si>
    <t>114*5.0</t>
  </si>
  <si>
    <t>159*5.0</t>
  </si>
  <si>
    <t>AISI 316Ti</t>
  </si>
  <si>
    <t>AISI 321</t>
  </si>
  <si>
    <t>AISI 304/304L</t>
  </si>
  <si>
    <t>Марка</t>
  </si>
  <si>
    <t>Размер</t>
  </si>
  <si>
    <t>Кол-во, метров</t>
  </si>
  <si>
    <t>Вес, тонн</t>
  </si>
  <si>
    <t>ИТОГО</t>
  </si>
  <si>
    <t xml:space="preserve">24, F. ASSENZA STREET, IBRAG, SWIEQI, MALTA, SWQ 2250 </t>
  </si>
  <si>
    <t>VAT Registration number - MT 1941 2426, Company registration number - C 46938</t>
  </si>
  <si>
    <t xml:space="preserve">Tel. +356-21-333-190, tel./fax +356-21-320-853, fax +356-21-320-856. </t>
  </si>
  <si>
    <t>www.steeleaglemalta.com  info@steeleaglemalta.com</t>
  </si>
  <si>
    <t>Уважаемые коллеги, рассмотрите, пожалуйста, наше предложение на нержавеющие трубы</t>
  </si>
  <si>
    <t xml:space="preserve">Стандарт: </t>
  </si>
  <si>
    <t xml:space="preserve">EN10216-5 D3/T3 </t>
  </si>
  <si>
    <t xml:space="preserve">Поверхность: </t>
  </si>
  <si>
    <t>матовая</t>
  </si>
  <si>
    <t>Длина:</t>
  </si>
  <si>
    <t>6000 мм</t>
  </si>
  <si>
    <r>
      <rPr>
        <b/>
        <i/>
        <sz val="14"/>
        <color theme="1"/>
        <rFont val="Calibri"/>
        <family val="2"/>
        <scheme val="minor"/>
      </rPr>
      <t xml:space="preserve">Условия поставки: </t>
    </r>
    <r>
      <rPr>
        <i/>
        <sz val="14"/>
        <color theme="1"/>
        <rFont val="Calibri"/>
        <family val="2"/>
        <scheme val="minor"/>
      </rPr>
      <t>DDP (До Вашего склада, поставка осуществляется через нашу логистическую компанию)</t>
    </r>
  </si>
  <si>
    <r>
      <rPr>
        <b/>
        <i/>
        <sz val="14"/>
        <color theme="1"/>
        <rFont val="Calibri"/>
        <family val="2"/>
        <scheme val="minor"/>
      </rPr>
      <t>Условия оплаты:</t>
    </r>
    <r>
      <rPr>
        <i/>
        <sz val="14"/>
        <color theme="1"/>
        <rFont val="Calibri"/>
        <family val="2"/>
        <scheme val="minor"/>
      </rPr>
      <t xml:space="preserve"> 30% по факту прихода товара в порт разгрузки, 70% в течение 5 дней с момента поступления товара на склад клиента</t>
    </r>
  </si>
  <si>
    <t>Длина, мм</t>
  </si>
  <si>
    <t>Вес, кг/м</t>
  </si>
  <si>
    <t>Сумма, USD</t>
  </si>
  <si>
    <t>Цена DDP Москва, USD/тонна</t>
  </si>
  <si>
    <t>Сумма, Руб</t>
  </si>
  <si>
    <t>Цена DDP Москва, руб/тонна</t>
  </si>
  <si>
    <r>
      <rPr>
        <b/>
        <i/>
        <sz val="14"/>
        <color theme="1"/>
        <rFont val="Calibri"/>
        <family val="2"/>
        <scheme val="minor"/>
      </rPr>
      <t>Цены</t>
    </r>
    <r>
      <rPr>
        <i/>
        <sz val="14"/>
        <color theme="1"/>
        <rFont val="Calibri"/>
        <family val="2"/>
        <scheme val="minor"/>
      </rPr>
      <t xml:space="preserve"> указаны в Долларах США, с учетом курса на 05.12.2016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</si>
</sst>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宋体"/>
      <charset val="134"/>
    </font>
    <font>
      <b/>
      <sz val="11"/>
      <name val="Verdana"/>
      <family val="2"/>
      <charset val="204"/>
    </font>
    <font>
      <sz val="11"/>
      <name val="Wingdings"/>
      <charset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22"/>
      <color rgb="FF7030A0"/>
      <name val="Castellar"/>
      <family val="1"/>
    </font>
    <font>
      <sz val="36"/>
      <color rgb="FF7030A0"/>
      <name val="Castellar"/>
      <family val="1"/>
    </font>
    <font>
      <b/>
      <sz val="12"/>
      <name val="Verdana"/>
      <family val="2"/>
      <charset val="204"/>
    </font>
    <font>
      <sz val="12"/>
      <name val="宋体"/>
      <charset val="134"/>
    </font>
    <font>
      <sz val="12"/>
      <color theme="1"/>
      <name val="Biondi"/>
    </font>
    <font>
      <sz val="14"/>
      <color theme="1"/>
      <name val="Biondi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rgb="FF17365D"/>
      <name val="Calibri"/>
      <family val="2"/>
      <scheme val="minor"/>
    </font>
    <font>
      <b/>
      <i/>
      <sz val="14"/>
      <color rgb="FF17365D"/>
      <name val="Calibri"/>
      <family val="2"/>
      <scheme val="minor"/>
    </font>
    <font>
      <i/>
      <sz val="12"/>
      <color rgb="FF17365D"/>
      <name val="Calibri"/>
      <family val="2"/>
      <scheme val="minor"/>
    </font>
    <font>
      <sz val="12"/>
      <color rgb="FF17365D"/>
      <name val="Calibri"/>
      <family val="2"/>
      <scheme val="minor"/>
    </font>
    <font>
      <b/>
      <sz val="12"/>
      <color rgb="FF17365D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rgb="FF1F497D"/>
      <name val="Calibri"/>
      <family val="2"/>
      <scheme val="minor"/>
    </font>
    <font>
      <sz val="10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0" fillId="3" borderId="1" xfId="0" applyFill="1" applyBorder="1"/>
    <xf numFmtId="43" fontId="0" fillId="0" borderId="1" xfId="2" applyFont="1" applyBorder="1"/>
    <xf numFmtId="43" fontId="1" fillId="0" borderId="1" xfId="2" applyFont="1" applyBorder="1"/>
    <xf numFmtId="0" fontId="12" fillId="0" borderId="0" xfId="0" applyFont="1"/>
    <xf numFmtId="0" fontId="14" fillId="0" borderId="0" xfId="0" applyFont="1" applyAlignment="1"/>
    <xf numFmtId="43" fontId="5" fillId="3" borderId="1" xfId="0" applyNumberFormat="1" applyFont="1" applyFill="1" applyBorder="1"/>
    <xf numFmtId="0" fontId="16" fillId="0" borderId="0" xfId="0" applyFont="1" applyAlignment="1"/>
    <xf numFmtId="0" fontId="17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2" fontId="0" fillId="0" borderId="1" xfId="0" applyNumberFormat="1" applyBorder="1" applyAlignment="1">
      <alignment horizontal="center"/>
    </xf>
    <xf numFmtId="2" fontId="5" fillId="3" borderId="0" xfId="0" applyNumberFormat="1" applyFont="1" applyFill="1"/>
    <xf numFmtId="2" fontId="0" fillId="0" borderId="3" xfId="0" applyNumberFormat="1" applyBorder="1"/>
    <xf numFmtId="43" fontId="5" fillId="3" borderId="1" xfId="2" applyFont="1" applyFill="1" applyBorder="1"/>
    <xf numFmtId="43" fontId="1" fillId="0" borderId="1" xfId="0" applyNumberFormat="1" applyFont="1" applyBorder="1"/>
    <xf numFmtId="0" fontId="13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3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3" fontId="1" fillId="2" borderId="1" xfId="2" applyFont="1" applyFill="1" applyBorder="1"/>
    <xf numFmtId="43" fontId="10" fillId="2" borderId="1" xfId="2" applyFont="1" applyFill="1" applyBorder="1"/>
    <xf numFmtId="2" fontId="0" fillId="2" borderId="3" xfId="0" applyNumberFormat="1" applyFill="1" applyBorder="1"/>
    <xf numFmtId="43" fontId="0" fillId="0" borderId="0" xfId="0" applyNumberFormat="1"/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Финансовый" xfId="2" builtinId="3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601980</xdr:colOff>
      <xdr:row>0</xdr:row>
      <xdr:rowOff>144780</xdr:rowOff>
    </xdr:from>
    <xdr:to>
      <xdr:col>6</xdr:col>
      <xdr:colOff>83820</xdr:colOff>
      <xdr:row>8</xdr:row>
      <xdr:rowOff>51269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144780"/>
          <a:ext cx="1897380" cy="15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eleaglemal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workbookViewId="0">
      <selection activeCell="E111" sqref="E111"/>
    </sheetView>
  </sheetViews>
  <sheetFormatPr defaultRowHeight="14.4"/>
  <cols>
    <col min="1" max="1" width="13.21875" customWidth="1"/>
    <col min="2" max="3" width="15.6640625" customWidth="1"/>
    <col min="4" max="4" width="16.44140625" customWidth="1"/>
    <col min="5" max="5" width="17.88671875" customWidth="1"/>
    <col min="6" max="6" width="17.33203125" customWidth="1"/>
    <col min="7" max="7" width="17.109375" customWidth="1"/>
    <col min="8" max="8" width="13.88671875" customWidth="1"/>
    <col min="9" max="9" width="17" customWidth="1"/>
    <col min="10" max="10" width="14.88671875" customWidth="1"/>
    <col min="11" max="11" width="9.109375" bestFit="1" customWidth="1"/>
  </cols>
  <sheetData>
    <row r="1" spans="1:15" ht="28.8">
      <c r="A1" s="20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</row>
    <row r="2" spans="1:15" ht="15">
      <c r="A2" s="3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5">
      <c r="A3" s="56"/>
      <c r="B3" s="56"/>
      <c r="C3" s="56"/>
      <c r="D3" s="56"/>
      <c r="E3" s="56"/>
      <c r="F3" s="56"/>
      <c r="G3" s="56"/>
      <c r="H3" s="2"/>
      <c r="I3" s="1"/>
      <c r="J3" s="1"/>
      <c r="K3" s="1"/>
      <c r="L3" s="1"/>
      <c r="M3" s="1"/>
      <c r="N3" s="1"/>
      <c r="O3" s="1"/>
    </row>
    <row r="4" spans="1:15" ht="15">
      <c r="A4" s="4"/>
      <c r="B4" s="4"/>
      <c r="C4" s="4"/>
      <c r="D4" s="4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5">
      <c r="A5" s="4"/>
      <c r="B5" s="4"/>
      <c r="C5" s="4"/>
      <c r="D5" s="4"/>
      <c r="E5" s="2"/>
      <c r="F5" s="2"/>
      <c r="G5" s="2"/>
      <c r="H5" s="2"/>
      <c r="I5" s="1"/>
      <c r="J5" s="1"/>
      <c r="K5" s="1"/>
      <c r="L5" s="1"/>
      <c r="M5" s="1"/>
      <c r="N5" s="1"/>
      <c r="O5" s="1"/>
    </row>
    <row r="6" spans="1:15" ht="15">
      <c r="A6" s="4"/>
      <c r="B6" s="4"/>
      <c r="C6" s="4"/>
      <c r="D6" s="4"/>
      <c r="E6" s="2"/>
      <c r="F6" s="2"/>
      <c r="G6" s="2"/>
      <c r="H6" s="2"/>
      <c r="I6" s="1"/>
      <c r="J6" s="1"/>
      <c r="K6" s="1"/>
      <c r="L6" s="1"/>
      <c r="M6" s="1"/>
      <c r="N6" s="1"/>
      <c r="O6" s="1"/>
    </row>
    <row r="7" spans="1:15" ht="15">
      <c r="A7" s="4"/>
      <c r="B7" s="4"/>
      <c r="C7" s="4"/>
      <c r="D7" s="4"/>
      <c r="E7" s="2"/>
      <c r="F7" s="2"/>
      <c r="G7" s="2"/>
      <c r="H7" s="2"/>
      <c r="I7" s="1"/>
      <c r="J7" s="1"/>
      <c r="K7" s="1"/>
      <c r="L7" s="1"/>
      <c r="M7" s="1"/>
      <c r="N7" s="1"/>
      <c r="O7" s="1"/>
    </row>
    <row r="8" spans="1:15">
      <c r="M8" s="1"/>
      <c r="N8" s="1"/>
      <c r="O8" s="1"/>
    </row>
    <row r="9" spans="1:15" ht="46.8" customHeight="1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"/>
      <c r="N9" s="1"/>
      <c r="O9" s="1"/>
    </row>
    <row r="10" spans="1:15" ht="16.2">
      <c r="A10" s="22"/>
      <c r="B10" s="23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"/>
      <c r="N10" s="1"/>
      <c r="O10" s="1"/>
    </row>
    <row r="11" spans="1:15" ht="15.6" customHeight="1">
      <c r="A11" s="58" t="s">
        <v>80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9"/>
      <c r="M11" s="1"/>
      <c r="N11" s="1"/>
      <c r="O11" s="1"/>
    </row>
    <row r="12" spans="1:15" ht="15.6" customHeight="1">
      <c r="A12" s="58" t="s">
        <v>81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19"/>
      <c r="M12" s="1"/>
      <c r="N12" s="1"/>
      <c r="O12" s="1"/>
    </row>
    <row r="13" spans="1:15" ht="15.6" customHeight="1">
      <c r="A13" s="58" t="s">
        <v>82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9"/>
      <c r="M13" s="1"/>
      <c r="N13" s="1"/>
      <c r="O13" s="1"/>
    </row>
    <row r="14" spans="1:15" ht="17.399999999999999" customHeight="1">
      <c r="A14" s="54" t="s">
        <v>83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9"/>
      <c r="M14" s="1"/>
      <c r="N14" s="1"/>
      <c r="O14" s="1"/>
    </row>
    <row r="15" spans="1:15" ht="17.39999999999999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9"/>
      <c r="M15" s="1"/>
      <c r="N15" s="1"/>
      <c r="O15" s="1"/>
    </row>
    <row r="16" spans="1:15" ht="17.399999999999999" customHeight="1">
      <c r="A16" s="25"/>
      <c r="B16" s="25"/>
      <c r="C16" s="25"/>
      <c r="G16" s="24"/>
      <c r="H16" s="24"/>
      <c r="I16" s="24"/>
      <c r="J16" s="24"/>
      <c r="K16" s="24"/>
      <c r="L16" s="19"/>
      <c r="M16" s="1"/>
      <c r="N16" s="1"/>
      <c r="O16" s="1"/>
    </row>
    <row r="17" spans="1:16" ht="17.399999999999999" customHeight="1">
      <c r="B17" s="26"/>
      <c r="C17" s="26"/>
      <c r="D17" s="26"/>
      <c r="E17" s="26"/>
      <c r="F17" s="26"/>
      <c r="G17" s="24"/>
      <c r="H17" s="24"/>
      <c r="I17" s="24"/>
      <c r="J17" s="24"/>
      <c r="K17" s="24"/>
      <c r="L17" s="19"/>
      <c r="M17" s="1"/>
      <c r="N17" s="1"/>
      <c r="O17" s="1"/>
    </row>
    <row r="18" spans="1:16" ht="17.399999999999999" customHeight="1">
      <c r="A18" s="25" t="s">
        <v>84</v>
      </c>
      <c r="B18" s="25"/>
      <c r="C18" s="25"/>
      <c r="D18" s="25"/>
      <c r="E18" s="25"/>
      <c r="F18" s="25"/>
      <c r="G18" s="25"/>
      <c r="H18" s="25"/>
      <c r="I18" s="19"/>
      <c r="J18" s="24"/>
      <c r="K18" s="24"/>
      <c r="L18" s="19"/>
      <c r="M18" s="1"/>
      <c r="N18" s="1"/>
      <c r="O18" s="1"/>
    </row>
    <row r="19" spans="1:16" ht="17.399999999999999" customHeight="1">
      <c r="A19" s="27" t="s">
        <v>85</v>
      </c>
      <c r="B19" s="26" t="s">
        <v>86</v>
      </c>
      <c r="C19" s="26"/>
      <c r="D19" s="26"/>
      <c r="E19" s="26"/>
      <c r="F19" s="26"/>
      <c r="G19" s="26"/>
      <c r="H19" s="26"/>
      <c r="I19" s="19"/>
      <c r="J19" s="24"/>
      <c r="K19" s="24"/>
      <c r="L19" s="19"/>
      <c r="M19" s="1"/>
      <c r="N19" s="1"/>
      <c r="O19" s="1"/>
    </row>
    <row r="20" spans="1:16" ht="17.399999999999999" customHeight="1">
      <c r="A20" s="27" t="s">
        <v>87</v>
      </c>
      <c r="B20" s="26" t="s">
        <v>88</v>
      </c>
      <c r="C20" s="26"/>
      <c r="D20" s="26"/>
      <c r="E20" s="26"/>
      <c r="F20" s="26"/>
      <c r="G20" s="26"/>
      <c r="H20" s="26"/>
      <c r="I20" s="19"/>
      <c r="J20" s="24"/>
      <c r="K20" s="24"/>
      <c r="L20" s="19"/>
      <c r="M20" s="1"/>
      <c r="N20" s="1"/>
      <c r="O20" s="1"/>
    </row>
    <row r="21" spans="1:16" ht="17.399999999999999" customHeight="1">
      <c r="A21" s="27" t="s">
        <v>89</v>
      </c>
      <c r="B21" s="26" t="s">
        <v>90</v>
      </c>
      <c r="C21" s="26"/>
      <c r="D21" s="26"/>
      <c r="E21" s="26"/>
      <c r="F21" s="26"/>
      <c r="G21" s="26"/>
      <c r="H21" s="26"/>
      <c r="I21" s="19"/>
      <c r="J21" s="24"/>
      <c r="K21" s="24"/>
      <c r="L21" s="19"/>
      <c r="M21" s="1"/>
      <c r="N21" s="1"/>
      <c r="O21" s="1"/>
    </row>
    <row r="22" spans="1:16" ht="17.399999999999999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9"/>
      <c r="M22" s="1"/>
      <c r="N22" s="1"/>
      <c r="O22" s="1"/>
    </row>
    <row r="23" spans="1:16" ht="22.2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9"/>
      <c r="M23" s="1"/>
      <c r="N23" s="1"/>
      <c r="O23" s="1"/>
    </row>
    <row r="24" spans="1:16" ht="40.799999999999997" customHeight="1">
      <c r="A24" s="5" t="s">
        <v>75</v>
      </c>
      <c r="B24" s="6" t="s">
        <v>76</v>
      </c>
      <c r="C24" s="6" t="s">
        <v>93</v>
      </c>
      <c r="D24" s="7" t="s">
        <v>77</v>
      </c>
      <c r="E24" s="7" t="s">
        <v>78</v>
      </c>
      <c r="F24" s="38" t="s">
        <v>94</v>
      </c>
      <c r="G24" s="36" t="s">
        <v>96</v>
      </c>
      <c r="H24" s="35" t="s">
        <v>95</v>
      </c>
      <c r="I24" s="37" t="s">
        <v>98</v>
      </c>
      <c r="J24" s="35" t="s">
        <v>97</v>
      </c>
      <c r="K24" s="1"/>
      <c r="L24" s="1"/>
      <c r="M24" s="1"/>
      <c r="N24" s="1"/>
      <c r="O24" s="1"/>
      <c r="P24" s="1"/>
    </row>
    <row r="25" spans="1:16">
      <c r="A25" s="13" t="s">
        <v>72</v>
      </c>
      <c r="B25" s="9" t="s">
        <v>1</v>
      </c>
      <c r="C25" s="9">
        <v>6000</v>
      </c>
      <c r="D25" s="10">
        <v>330</v>
      </c>
      <c r="E25" s="34">
        <v>7.1999999999999995E-2</v>
      </c>
      <c r="F25" s="29">
        <v>0.78</v>
      </c>
      <c r="G25" s="52">
        <v>8088.2352941176459</v>
      </c>
      <c r="H25" s="18">
        <f>G25*E25</f>
        <v>582.35294117647049</v>
      </c>
      <c r="I25" s="50">
        <v>516999.99999999994</v>
      </c>
      <c r="J25" s="33">
        <f>I25*E25</f>
        <v>37223.999999999993</v>
      </c>
      <c r="K25" s="1"/>
      <c r="L25" s="1"/>
      <c r="M25" s="1"/>
      <c r="N25" s="1"/>
      <c r="O25" s="1"/>
      <c r="P25" s="1"/>
    </row>
    <row r="26" spans="1:16">
      <c r="A26" s="14" t="s">
        <v>72</v>
      </c>
      <c r="B26" s="11" t="s">
        <v>2</v>
      </c>
      <c r="C26" s="9">
        <v>6000</v>
      </c>
      <c r="D26" s="12">
        <v>330</v>
      </c>
      <c r="E26" s="34">
        <v>0.39100000000000001</v>
      </c>
      <c r="F26" s="29">
        <v>6.37</v>
      </c>
      <c r="G26" s="52">
        <v>7500</v>
      </c>
      <c r="H26" s="18">
        <f t="shared" ref="H26:H89" si="0">G26*E26</f>
        <v>2932.5</v>
      </c>
      <c r="I26" s="51">
        <v>479400</v>
      </c>
      <c r="J26" s="33">
        <f t="shared" ref="J26:J89" si="1">I26*E26</f>
        <v>187445.4</v>
      </c>
    </row>
    <row r="27" spans="1:16">
      <c r="A27" s="14" t="s">
        <v>72</v>
      </c>
      <c r="B27" s="11" t="s">
        <v>3</v>
      </c>
      <c r="C27" s="9">
        <v>6000</v>
      </c>
      <c r="D27" s="12">
        <v>450</v>
      </c>
      <c r="E27" s="34">
        <v>0.33700000000000002</v>
      </c>
      <c r="F27" s="29">
        <v>5.49</v>
      </c>
      <c r="G27" s="52">
        <v>7500</v>
      </c>
      <c r="H27" s="18">
        <f t="shared" si="0"/>
        <v>2527.5</v>
      </c>
      <c r="I27" s="51">
        <v>479400</v>
      </c>
      <c r="J27" s="33">
        <f t="shared" si="1"/>
        <v>161557.80000000002</v>
      </c>
    </row>
    <row r="28" spans="1:16">
      <c r="A28" s="14" t="s">
        <v>72</v>
      </c>
      <c r="B28" s="11" t="s">
        <v>4</v>
      </c>
      <c r="C28" s="9">
        <v>6000</v>
      </c>
      <c r="D28" s="12">
        <v>450</v>
      </c>
      <c r="E28" s="34">
        <v>0.77500000000000002</v>
      </c>
      <c r="F28" s="29">
        <v>12.61</v>
      </c>
      <c r="G28" s="52">
        <v>7500</v>
      </c>
      <c r="H28" s="18">
        <f t="shared" si="0"/>
        <v>5812.5</v>
      </c>
      <c r="I28" s="51">
        <v>479400</v>
      </c>
      <c r="J28" s="33">
        <f t="shared" si="1"/>
        <v>371535</v>
      </c>
    </row>
    <row r="29" spans="1:16">
      <c r="A29" s="14" t="s">
        <v>72</v>
      </c>
      <c r="B29" s="11" t="s">
        <v>5</v>
      </c>
      <c r="C29" s="9">
        <v>6000</v>
      </c>
      <c r="D29" s="12">
        <v>450</v>
      </c>
      <c r="E29" s="34">
        <v>0.79100000000000004</v>
      </c>
      <c r="F29" s="29">
        <v>21.45</v>
      </c>
      <c r="G29" s="52">
        <v>7573.5294117647054</v>
      </c>
      <c r="H29" s="18">
        <f t="shared" si="0"/>
        <v>5990.661764705882</v>
      </c>
      <c r="I29" s="51">
        <v>484100</v>
      </c>
      <c r="J29" s="33">
        <f t="shared" si="1"/>
        <v>382923.10000000003</v>
      </c>
    </row>
    <row r="30" spans="1:16">
      <c r="A30" s="14" t="s">
        <v>72</v>
      </c>
      <c r="B30" s="11" t="s">
        <v>6</v>
      </c>
      <c r="C30" s="9">
        <v>6000</v>
      </c>
      <c r="D30" s="12">
        <v>450</v>
      </c>
      <c r="E30" s="34">
        <v>0.82899999999999996</v>
      </c>
      <c r="F30" s="29">
        <v>22.48</v>
      </c>
      <c r="G30" s="52">
        <v>7500</v>
      </c>
      <c r="H30" s="18">
        <f t="shared" si="0"/>
        <v>6217.5</v>
      </c>
      <c r="I30" s="51">
        <v>479400</v>
      </c>
      <c r="J30" s="33">
        <f t="shared" si="1"/>
        <v>397422.6</v>
      </c>
    </row>
    <row r="31" spans="1:16">
      <c r="A31" s="14" t="s">
        <v>72</v>
      </c>
      <c r="B31" s="11" t="s">
        <v>7</v>
      </c>
      <c r="C31" s="9">
        <v>6000</v>
      </c>
      <c r="D31" s="12">
        <v>120</v>
      </c>
      <c r="E31" s="34">
        <v>0.96299999999999997</v>
      </c>
      <c r="F31" s="29">
        <v>31.35</v>
      </c>
      <c r="G31" s="52">
        <v>7500</v>
      </c>
      <c r="H31" s="18">
        <f t="shared" si="0"/>
        <v>7222.5</v>
      </c>
      <c r="I31" s="51">
        <v>479400</v>
      </c>
      <c r="J31" s="33">
        <f t="shared" si="1"/>
        <v>461662.2</v>
      </c>
    </row>
    <row r="32" spans="1:16">
      <c r="A32" s="14" t="s">
        <v>73</v>
      </c>
      <c r="B32" s="11" t="s">
        <v>8</v>
      </c>
      <c r="C32" s="9">
        <v>6000</v>
      </c>
      <c r="D32" s="12">
        <v>300</v>
      </c>
      <c r="E32" s="34">
        <v>0.13200000000000001</v>
      </c>
      <c r="F32" s="29">
        <v>0.4</v>
      </c>
      <c r="G32" s="52">
        <v>7781.3016718285126</v>
      </c>
      <c r="H32" s="18">
        <f t="shared" si="0"/>
        <v>1027.1318206813637</v>
      </c>
      <c r="I32" s="51">
        <v>497380.80286327854</v>
      </c>
      <c r="J32" s="33">
        <f t="shared" si="1"/>
        <v>65654.265977952775</v>
      </c>
    </row>
    <row r="33" spans="1:10">
      <c r="A33" s="14" t="s">
        <v>73</v>
      </c>
      <c r="B33" s="11" t="s">
        <v>9</v>
      </c>
      <c r="C33" s="9">
        <v>6000</v>
      </c>
      <c r="D33" s="12">
        <v>300</v>
      </c>
      <c r="E33" s="34">
        <v>0.107</v>
      </c>
      <c r="F33" s="29">
        <v>0.32</v>
      </c>
      <c r="G33" s="52">
        <v>7432.2305172087872</v>
      </c>
      <c r="H33" s="18">
        <f t="shared" si="0"/>
        <v>795.24866534134026</v>
      </c>
      <c r="I33" s="17">
        <v>475068.1746599857</v>
      </c>
      <c r="J33" s="33">
        <f t="shared" si="1"/>
        <v>50832.294688618465</v>
      </c>
    </row>
    <row r="34" spans="1:10">
      <c r="A34" s="14" t="s">
        <v>73</v>
      </c>
      <c r="B34" s="11" t="s">
        <v>10</v>
      </c>
      <c r="C34" s="9">
        <v>6000</v>
      </c>
      <c r="D34" s="12">
        <v>300</v>
      </c>
      <c r="E34" s="34">
        <v>0.26900000000000002</v>
      </c>
      <c r="F34" s="29">
        <v>0.6</v>
      </c>
      <c r="G34" s="31">
        <v>5924.462440971759</v>
      </c>
      <c r="H34" s="18">
        <f t="shared" si="0"/>
        <v>1593.6803966214034</v>
      </c>
      <c r="I34" s="17">
        <v>378691.63922691485</v>
      </c>
      <c r="J34" s="33">
        <f t="shared" si="1"/>
        <v>101868.0509520401</v>
      </c>
    </row>
    <row r="35" spans="1:10">
      <c r="A35" s="14" t="s">
        <v>73</v>
      </c>
      <c r="B35" s="11" t="s">
        <v>11</v>
      </c>
      <c r="C35" s="9">
        <v>6000</v>
      </c>
      <c r="D35" s="12">
        <v>300</v>
      </c>
      <c r="E35" s="34">
        <v>0.314</v>
      </c>
      <c r="F35" s="29">
        <v>0.7</v>
      </c>
      <c r="G35" s="31">
        <v>6274.7519940369284</v>
      </c>
      <c r="H35" s="18">
        <f t="shared" si="0"/>
        <v>1970.2721261275956</v>
      </c>
      <c r="I35" s="17">
        <v>401082.14745884045</v>
      </c>
      <c r="J35" s="33">
        <f t="shared" si="1"/>
        <v>125939.7943020759</v>
      </c>
    </row>
    <row r="36" spans="1:10">
      <c r="A36" s="14" t="s">
        <v>73</v>
      </c>
      <c r="B36" s="11" t="s">
        <v>12</v>
      </c>
      <c r="C36" s="9">
        <v>6000</v>
      </c>
      <c r="D36" s="12">
        <v>300</v>
      </c>
      <c r="E36" s="34">
        <v>0.35899999999999999</v>
      </c>
      <c r="F36" s="29">
        <v>0.79</v>
      </c>
      <c r="G36" s="31">
        <v>6487.9717219896384</v>
      </c>
      <c r="H36" s="18">
        <f t="shared" si="0"/>
        <v>2329.1818481942801</v>
      </c>
      <c r="I36" s="17">
        <v>414711.15246957768</v>
      </c>
      <c r="J36" s="33">
        <f t="shared" si="1"/>
        <v>148881.30373657838</v>
      </c>
    </row>
    <row r="37" spans="1:10">
      <c r="A37" s="14" t="s">
        <v>73</v>
      </c>
      <c r="B37" s="11" t="s">
        <v>13</v>
      </c>
      <c r="C37" s="9">
        <v>6000</v>
      </c>
      <c r="D37" s="12">
        <v>300</v>
      </c>
      <c r="E37" s="34">
        <v>0.40400000000000003</v>
      </c>
      <c r="F37" s="29">
        <v>0.9</v>
      </c>
      <c r="G37" s="31">
        <v>6091.9922272203175</v>
      </c>
      <c r="H37" s="18">
        <f t="shared" si="0"/>
        <v>2461.1648597970084</v>
      </c>
      <c r="I37" s="17">
        <v>389400.14316392271</v>
      </c>
      <c r="J37" s="33">
        <f t="shared" si="1"/>
        <v>157317.65783822478</v>
      </c>
    </row>
    <row r="38" spans="1:10">
      <c r="A38" s="14" t="s">
        <v>73</v>
      </c>
      <c r="B38" s="11" t="s">
        <v>14</v>
      </c>
      <c r="C38" s="9">
        <v>6000</v>
      </c>
      <c r="D38" s="12">
        <v>300</v>
      </c>
      <c r="E38" s="34">
        <v>8.5999999999999993E-2</v>
      </c>
      <c r="F38" s="29">
        <v>0.71</v>
      </c>
      <c r="G38" s="31">
        <v>6107.2222077883689</v>
      </c>
      <c r="H38" s="18">
        <f t="shared" si="0"/>
        <v>525.22110986979965</v>
      </c>
      <c r="I38" s="17">
        <v>390373.64352183254</v>
      </c>
      <c r="J38" s="33">
        <f t="shared" si="1"/>
        <v>33572.133342877598</v>
      </c>
    </row>
    <row r="39" spans="1:10">
      <c r="A39" s="14" t="s">
        <v>73</v>
      </c>
      <c r="B39" s="11" t="s">
        <v>15</v>
      </c>
      <c r="C39" s="9">
        <v>6000</v>
      </c>
      <c r="D39" s="12">
        <v>600</v>
      </c>
      <c r="E39" s="34">
        <v>0.29899999999999999</v>
      </c>
      <c r="F39" s="29">
        <v>0.99</v>
      </c>
      <c r="G39" s="31">
        <v>6107.2222077883689</v>
      </c>
      <c r="H39" s="18">
        <f t="shared" si="0"/>
        <v>1826.0594401287221</v>
      </c>
      <c r="I39" s="17">
        <v>390373.64352183254</v>
      </c>
      <c r="J39" s="33">
        <f t="shared" si="1"/>
        <v>116721.71941302792</v>
      </c>
    </row>
    <row r="40" spans="1:10">
      <c r="A40" s="14" t="s">
        <v>73</v>
      </c>
      <c r="B40" s="11" t="s">
        <v>16</v>
      </c>
      <c r="C40" s="9">
        <v>6000</v>
      </c>
      <c r="D40" s="12">
        <v>300</v>
      </c>
      <c r="E40" s="34">
        <v>0.49299999999999999</v>
      </c>
      <c r="F40" s="29">
        <v>1.64</v>
      </c>
      <c r="G40" s="31">
        <v>6122.4521883564184</v>
      </c>
      <c r="H40" s="18">
        <f t="shared" si="0"/>
        <v>3018.3689288597143</v>
      </c>
      <c r="I40" s="17">
        <v>391347.1438797423</v>
      </c>
      <c r="J40" s="33">
        <f t="shared" si="1"/>
        <v>192934.14193271296</v>
      </c>
    </row>
    <row r="41" spans="1:10">
      <c r="A41" s="14" t="s">
        <v>73</v>
      </c>
      <c r="B41" s="11" t="s">
        <v>17</v>
      </c>
      <c r="C41" s="9">
        <v>6000</v>
      </c>
      <c r="D41" s="12">
        <v>450</v>
      </c>
      <c r="E41" s="34">
        <v>0.53800000000000003</v>
      </c>
      <c r="F41" s="29">
        <v>1.79</v>
      </c>
      <c r="G41" s="31">
        <v>6107.2222077883689</v>
      </c>
      <c r="H41" s="18">
        <f t="shared" si="0"/>
        <v>3285.6855477901427</v>
      </c>
      <c r="I41" s="17">
        <v>390373.64352183254</v>
      </c>
      <c r="J41" s="33">
        <f t="shared" si="1"/>
        <v>210021.02021474592</v>
      </c>
    </row>
    <row r="42" spans="1:10">
      <c r="A42" s="14" t="s">
        <v>73</v>
      </c>
      <c r="B42" s="11" t="s">
        <v>18</v>
      </c>
      <c r="C42" s="9">
        <v>6000</v>
      </c>
      <c r="D42" s="12">
        <v>300</v>
      </c>
      <c r="E42" s="34">
        <v>0.38900000000000001</v>
      </c>
      <c r="F42" s="29">
        <v>1.29</v>
      </c>
      <c r="G42" s="31">
        <v>6039.4487942605429</v>
      </c>
      <c r="H42" s="18">
        <f t="shared" si="0"/>
        <v>2349.3455809673515</v>
      </c>
      <c r="I42" s="17">
        <v>386041.5669291339</v>
      </c>
      <c r="J42" s="33">
        <f t="shared" si="1"/>
        <v>150170.16953543309</v>
      </c>
    </row>
    <row r="43" spans="1:10">
      <c r="A43" s="14" t="s">
        <v>73</v>
      </c>
      <c r="B43" s="11" t="s">
        <v>19</v>
      </c>
      <c r="C43" s="9">
        <v>6000</v>
      </c>
      <c r="D43" s="12">
        <v>180</v>
      </c>
      <c r="E43" s="34">
        <v>0.60499999999999998</v>
      </c>
      <c r="F43" s="29">
        <v>1.29</v>
      </c>
      <c r="G43" s="31">
        <v>5976.7012743201722</v>
      </c>
      <c r="H43" s="18">
        <f t="shared" si="0"/>
        <v>3615.9042709637042</v>
      </c>
      <c r="I43" s="17">
        <v>382030.74545454542</v>
      </c>
      <c r="J43" s="33">
        <f t="shared" si="1"/>
        <v>231128.60099999997</v>
      </c>
    </row>
    <row r="44" spans="1:10">
      <c r="A44" s="14" t="s">
        <v>73</v>
      </c>
      <c r="B44" s="11" t="s">
        <v>20</v>
      </c>
      <c r="C44" s="9">
        <v>6000</v>
      </c>
      <c r="D44" s="12">
        <v>180</v>
      </c>
      <c r="E44" s="34">
        <v>0.44800000000000001</v>
      </c>
      <c r="F44" s="29">
        <v>2.02</v>
      </c>
      <c r="G44" s="31">
        <v>6107.2222077883689</v>
      </c>
      <c r="H44" s="18">
        <f t="shared" si="0"/>
        <v>2736.0355490891893</v>
      </c>
      <c r="I44" s="17">
        <v>390373.64352183254</v>
      </c>
      <c r="J44" s="33">
        <f t="shared" si="1"/>
        <v>174887.39229778099</v>
      </c>
    </row>
    <row r="45" spans="1:10">
      <c r="A45" s="14" t="s">
        <v>73</v>
      </c>
      <c r="B45" s="11" t="s">
        <v>21</v>
      </c>
      <c r="C45" s="9">
        <v>6000</v>
      </c>
      <c r="D45" s="12">
        <v>300</v>
      </c>
      <c r="E45" s="34">
        <v>0.55100000000000005</v>
      </c>
      <c r="F45" s="29">
        <v>1.82</v>
      </c>
      <c r="G45" s="31">
        <v>6213.8320717647239</v>
      </c>
      <c r="H45" s="18">
        <f t="shared" si="0"/>
        <v>3423.8214715423633</v>
      </c>
      <c r="I45" s="17">
        <v>397188.14602720115</v>
      </c>
      <c r="J45" s="33">
        <f t="shared" si="1"/>
        <v>218850.66846098786</v>
      </c>
    </row>
    <row r="46" spans="1:10">
      <c r="A46" s="14" t="s">
        <v>73</v>
      </c>
      <c r="B46" s="11" t="s">
        <v>22</v>
      </c>
      <c r="C46" s="9">
        <v>6000</v>
      </c>
      <c r="D46" s="12">
        <v>150</v>
      </c>
      <c r="E46" s="34">
        <v>1.3</v>
      </c>
      <c r="F46" s="29">
        <v>2.16</v>
      </c>
      <c r="G46" s="31">
        <v>6196.317594111466</v>
      </c>
      <c r="H46" s="18">
        <f t="shared" si="0"/>
        <v>8055.2128723449059</v>
      </c>
      <c r="I46" s="17">
        <v>396068.62061560492</v>
      </c>
      <c r="J46" s="33">
        <f t="shared" si="1"/>
        <v>514889.20680028643</v>
      </c>
    </row>
    <row r="47" spans="1:10">
      <c r="A47" s="14" t="s">
        <v>73</v>
      </c>
      <c r="B47" s="11" t="s">
        <v>23</v>
      </c>
      <c r="C47" s="9">
        <v>6000</v>
      </c>
      <c r="D47" s="12">
        <v>120</v>
      </c>
      <c r="E47" s="34">
        <v>0.83699999999999997</v>
      </c>
      <c r="F47" s="29">
        <v>2.78</v>
      </c>
      <c r="G47" s="31">
        <v>6212.0044740965577</v>
      </c>
      <c r="H47" s="18">
        <f t="shared" si="0"/>
        <v>5199.447744818819</v>
      </c>
      <c r="I47" s="17">
        <v>397071.32598425198</v>
      </c>
      <c r="J47" s="33">
        <f t="shared" si="1"/>
        <v>332348.69984881888</v>
      </c>
    </row>
    <row r="48" spans="1:10">
      <c r="A48" s="14" t="s">
        <v>73</v>
      </c>
      <c r="B48" s="11" t="s">
        <v>24</v>
      </c>
      <c r="C48" s="9">
        <v>6000</v>
      </c>
      <c r="D48" s="12">
        <v>450</v>
      </c>
      <c r="E48" s="34">
        <v>1.177</v>
      </c>
      <c r="F48" s="29">
        <v>2.6</v>
      </c>
      <c r="G48" s="31">
        <v>6091.9922272203175</v>
      </c>
      <c r="H48" s="18">
        <f t="shared" si="0"/>
        <v>7170.2748514383138</v>
      </c>
      <c r="I48" s="17">
        <v>389400.14316392271</v>
      </c>
      <c r="J48" s="33">
        <f t="shared" si="1"/>
        <v>458323.96850393707</v>
      </c>
    </row>
    <row r="49" spans="1:10">
      <c r="A49" s="14" t="s">
        <v>73</v>
      </c>
      <c r="B49" s="11" t="s">
        <v>25</v>
      </c>
      <c r="C49" s="9">
        <v>6000</v>
      </c>
      <c r="D49" s="12">
        <v>450</v>
      </c>
      <c r="E49" s="34">
        <v>1.016</v>
      </c>
      <c r="F49" s="29">
        <v>3.37</v>
      </c>
      <c r="G49" s="31">
        <v>6091.9922272203175</v>
      </c>
      <c r="H49" s="18">
        <f t="shared" si="0"/>
        <v>6189.4641028558426</v>
      </c>
      <c r="I49" s="17">
        <v>389400.14316392271</v>
      </c>
      <c r="J49" s="33">
        <f t="shared" si="1"/>
        <v>395630.54545454547</v>
      </c>
    </row>
    <row r="50" spans="1:10">
      <c r="A50" s="14" t="s">
        <v>73</v>
      </c>
      <c r="B50" s="11" t="s">
        <v>26</v>
      </c>
      <c r="C50" s="9">
        <v>6000</v>
      </c>
      <c r="D50" s="12">
        <v>120</v>
      </c>
      <c r="E50" s="34">
        <v>0.52500000000000002</v>
      </c>
      <c r="F50" s="29">
        <v>2.91</v>
      </c>
      <c r="G50" s="31">
        <v>6168.1421300605725</v>
      </c>
      <c r="H50" s="18">
        <f t="shared" si="0"/>
        <v>3238.2746182818009</v>
      </c>
      <c r="I50" s="17">
        <v>394267.64495347178</v>
      </c>
      <c r="J50" s="33">
        <f t="shared" si="1"/>
        <v>206990.51360057268</v>
      </c>
    </row>
    <row r="51" spans="1:10">
      <c r="A51" s="14" t="s">
        <v>73</v>
      </c>
      <c r="B51" s="11" t="s">
        <v>27</v>
      </c>
      <c r="C51" s="9">
        <v>6000</v>
      </c>
      <c r="D51" s="12">
        <v>60</v>
      </c>
      <c r="E51" s="34">
        <v>0.56499999999999995</v>
      </c>
      <c r="F51" s="29">
        <v>3.13</v>
      </c>
      <c r="G51" s="31">
        <v>6212.0044740965577</v>
      </c>
      <c r="H51" s="18">
        <f t="shared" si="0"/>
        <v>3509.7825278645546</v>
      </c>
      <c r="I51" s="17">
        <v>397071.32598425198</v>
      </c>
      <c r="J51" s="33">
        <f t="shared" si="1"/>
        <v>224345.29918110234</v>
      </c>
    </row>
    <row r="52" spans="1:10">
      <c r="A52" s="14" t="s">
        <v>73</v>
      </c>
      <c r="B52" s="11" t="s">
        <v>28</v>
      </c>
      <c r="C52" s="9">
        <v>6000</v>
      </c>
      <c r="D52" s="12">
        <v>60</v>
      </c>
      <c r="E52" s="34">
        <v>1.085</v>
      </c>
      <c r="F52" s="29">
        <v>3.6</v>
      </c>
      <c r="G52" s="31">
        <v>5939.6924215398103</v>
      </c>
      <c r="H52" s="18">
        <f t="shared" si="0"/>
        <v>6444.5662773706936</v>
      </c>
      <c r="I52" s="17">
        <v>379665.13958482468</v>
      </c>
      <c r="J52" s="33">
        <f t="shared" si="1"/>
        <v>411936.67644953477</v>
      </c>
    </row>
    <row r="53" spans="1:10">
      <c r="A53" s="14" t="s">
        <v>73</v>
      </c>
      <c r="B53" s="11" t="s">
        <v>29</v>
      </c>
      <c r="C53" s="9">
        <v>6000</v>
      </c>
      <c r="D53" s="12">
        <v>60</v>
      </c>
      <c r="E53" s="34">
        <v>0.504</v>
      </c>
      <c r="F53" s="29">
        <v>3.13</v>
      </c>
      <c r="G53" s="31">
        <v>6244.2920329008257</v>
      </c>
      <c r="H53" s="18">
        <f t="shared" si="0"/>
        <v>3147.1231845820162</v>
      </c>
      <c r="I53" s="17">
        <v>399135.1467430208</v>
      </c>
      <c r="J53" s="33">
        <f t="shared" si="1"/>
        <v>201164.11395848249</v>
      </c>
    </row>
    <row r="54" spans="1:10">
      <c r="A54" s="14" t="s">
        <v>73</v>
      </c>
      <c r="B54" s="11" t="s">
        <v>30</v>
      </c>
      <c r="C54" s="9">
        <v>6000</v>
      </c>
      <c r="D54" s="12">
        <v>60</v>
      </c>
      <c r="E54" s="34">
        <v>0.64300000000000002</v>
      </c>
      <c r="F54" s="29">
        <v>5.36</v>
      </c>
      <c r="G54" s="31">
        <v>5894.0024798356571</v>
      </c>
      <c r="H54" s="18">
        <f t="shared" si="0"/>
        <v>3789.8435945343276</v>
      </c>
      <c r="I54" s="17">
        <v>376744.6385110952</v>
      </c>
      <c r="J54" s="33">
        <f t="shared" si="1"/>
        <v>242246.80256263423</v>
      </c>
    </row>
    <row r="55" spans="1:10">
      <c r="A55" s="14" t="s">
        <v>73</v>
      </c>
      <c r="B55" s="11" t="s">
        <v>31</v>
      </c>
      <c r="C55" s="9">
        <v>6000</v>
      </c>
      <c r="D55" s="12">
        <v>90</v>
      </c>
      <c r="E55" s="34">
        <v>1.8160000000000001</v>
      </c>
      <c r="F55" s="29">
        <v>4.05</v>
      </c>
      <c r="G55" s="31">
        <v>6015.8423243800635</v>
      </c>
      <c r="H55" s="18">
        <f t="shared" si="0"/>
        <v>10924.769661074195</v>
      </c>
      <c r="I55" s="17">
        <v>384532.64137437369</v>
      </c>
      <c r="J55" s="33">
        <f t="shared" si="1"/>
        <v>698311.2767358626</v>
      </c>
    </row>
    <row r="56" spans="1:10">
      <c r="A56" s="14" t="s">
        <v>73</v>
      </c>
      <c r="B56" s="11" t="s">
        <v>32</v>
      </c>
      <c r="C56" s="9">
        <v>6000</v>
      </c>
      <c r="D56" s="12">
        <v>90</v>
      </c>
      <c r="E56" s="34">
        <v>2.0990000000000002</v>
      </c>
      <c r="F56" s="29">
        <v>4.6399999999999997</v>
      </c>
      <c r="G56" s="31">
        <v>5817.8525769954031</v>
      </c>
      <c r="H56" s="18">
        <f t="shared" si="0"/>
        <v>12211.672559113353</v>
      </c>
      <c r="I56" s="17">
        <v>371877.13672154618</v>
      </c>
      <c r="J56" s="33">
        <f t="shared" si="1"/>
        <v>780570.10997852555</v>
      </c>
    </row>
    <row r="57" spans="1:10">
      <c r="A57" s="14" t="s">
        <v>73</v>
      </c>
      <c r="B57" s="11" t="s">
        <v>33</v>
      </c>
      <c r="C57" s="9">
        <v>6000</v>
      </c>
      <c r="D57" s="12">
        <v>90</v>
      </c>
      <c r="E57" s="34">
        <v>0.63400000000000001</v>
      </c>
      <c r="F57" s="29">
        <v>5.26</v>
      </c>
      <c r="G57" s="31">
        <v>5954.9224021078608</v>
      </c>
      <c r="H57" s="18">
        <f t="shared" si="0"/>
        <v>3775.4208029363836</v>
      </c>
      <c r="I57" s="17">
        <v>380638.63994273444</v>
      </c>
      <c r="J57" s="33">
        <f t="shared" si="1"/>
        <v>241324.89772369363</v>
      </c>
    </row>
    <row r="58" spans="1:10">
      <c r="A58" s="14" t="s">
        <v>73</v>
      </c>
      <c r="B58" s="11" t="s">
        <v>2</v>
      </c>
      <c r="C58" s="9">
        <v>6000</v>
      </c>
      <c r="D58" s="12">
        <v>90</v>
      </c>
      <c r="E58" s="34">
        <v>0.38900000000000001</v>
      </c>
      <c r="F58" s="29">
        <v>6.45</v>
      </c>
      <c r="G58" s="31">
        <v>6000.6123438120148</v>
      </c>
      <c r="H58" s="18">
        <f t="shared" si="0"/>
        <v>2334.238201742874</v>
      </c>
      <c r="I58" s="17">
        <v>383559.14101646398</v>
      </c>
      <c r="J58" s="33">
        <f t="shared" si="1"/>
        <v>149204.50585540448</v>
      </c>
    </row>
    <row r="59" spans="1:10">
      <c r="A59" s="14" t="s">
        <v>73</v>
      </c>
      <c r="B59" s="11" t="s">
        <v>34</v>
      </c>
      <c r="C59" s="9">
        <v>6000</v>
      </c>
      <c r="D59" s="12">
        <v>90</v>
      </c>
      <c r="E59" s="34">
        <v>0.33500000000000002</v>
      </c>
      <c r="F59" s="29">
        <v>5.56</v>
      </c>
      <c r="G59" s="31">
        <v>5848.3125381315058</v>
      </c>
      <c r="H59" s="18">
        <f t="shared" si="0"/>
        <v>1959.1847002740546</v>
      </c>
      <c r="I59" s="17">
        <v>373824.13743736583</v>
      </c>
      <c r="J59" s="33">
        <f t="shared" si="1"/>
        <v>125231.08604151756</v>
      </c>
    </row>
    <row r="60" spans="1:10">
      <c r="A60" s="14" t="s">
        <v>73</v>
      </c>
      <c r="B60" s="11" t="s">
        <v>35</v>
      </c>
      <c r="C60" s="9">
        <v>6000</v>
      </c>
      <c r="D60" s="12">
        <v>90</v>
      </c>
      <c r="E60" s="34">
        <v>0.41099999999999998</v>
      </c>
      <c r="F60" s="29">
        <v>6.82</v>
      </c>
      <c r="G60" s="31">
        <v>5954.9224021078608</v>
      </c>
      <c r="H60" s="18">
        <f t="shared" si="0"/>
        <v>2447.4731072663308</v>
      </c>
      <c r="I60" s="17">
        <v>380638.63994273444</v>
      </c>
      <c r="J60" s="33">
        <f t="shared" si="1"/>
        <v>156442.48101646386</v>
      </c>
    </row>
    <row r="61" spans="1:10">
      <c r="A61" s="14" t="s">
        <v>73</v>
      </c>
      <c r="B61" s="11" t="s">
        <v>36</v>
      </c>
      <c r="C61" s="9">
        <v>6000</v>
      </c>
      <c r="D61" s="12">
        <v>120</v>
      </c>
      <c r="E61" s="34">
        <v>0.65800000000000003</v>
      </c>
      <c r="F61" s="29">
        <v>10.96</v>
      </c>
      <c r="G61" s="31">
        <v>5913.9537543798042</v>
      </c>
      <c r="H61" s="18">
        <f t="shared" si="0"/>
        <v>3891.3815703819114</v>
      </c>
      <c r="I61" s="17">
        <v>378019.92397995712</v>
      </c>
      <c r="J61" s="33">
        <f t="shared" si="1"/>
        <v>248737.10997881179</v>
      </c>
    </row>
    <row r="62" spans="1:10">
      <c r="A62" s="14" t="s">
        <v>73</v>
      </c>
      <c r="B62" s="11" t="s">
        <v>37</v>
      </c>
      <c r="C62" s="9">
        <v>6000</v>
      </c>
      <c r="D62" s="12">
        <v>180</v>
      </c>
      <c r="E62" s="34">
        <v>0.45100000000000001</v>
      </c>
      <c r="F62" s="29">
        <v>5.03</v>
      </c>
      <c r="G62" s="31">
        <v>5929.640634364896</v>
      </c>
      <c r="H62" s="18">
        <f t="shared" si="0"/>
        <v>2674.2679260985683</v>
      </c>
      <c r="I62" s="17">
        <v>379022.62934860418</v>
      </c>
      <c r="J62" s="33">
        <f t="shared" si="1"/>
        <v>170939.2058362205</v>
      </c>
    </row>
    <row r="63" spans="1:10">
      <c r="A63" s="14" t="s">
        <v>73</v>
      </c>
      <c r="B63" s="11" t="s">
        <v>38</v>
      </c>
      <c r="C63" s="9">
        <v>6000</v>
      </c>
      <c r="D63" s="12">
        <v>150</v>
      </c>
      <c r="E63" s="34">
        <v>0.49099999999999999</v>
      </c>
      <c r="F63" s="29">
        <v>5.48</v>
      </c>
      <c r="G63" s="31">
        <v>5848.3125381315058</v>
      </c>
      <c r="H63" s="18">
        <f t="shared" si="0"/>
        <v>2871.5214562225692</v>
      </c>
      <c r="I63" s="17">
        <v>373824.13743736583</v>
      </c>
      <c r="J63" s="33">
        <f t="shared" si="1"/>
        <v>183547.65148174661</v>
      </c>
    </row>
    <row r="64" spans="1:10">
      <c r="A64" s="14" t="s">
        <v>73</v>
      </c>
      <c r="B64" s="11" t="s">
        <v>39</v>
      </c>
      <c r="C64" s="9">
        <v>6000</v>
      </c>
      <c r="D64" s="12">
        <v>150</v>
      </c>
      <c r="E64" s="34">
        <v>0.56899999999999995</v>
      </c>
      <c r="F64" s="29">
        <v>6.29</v>
      </c>
      <c r="G64" s="31">
        <v>5894.0024798356571</v>
      </c>
      <c r="H64" s="18">
        <f t="shared" si="0"/>
        <v>3353.6874110264885</v>
      </c>
      <c r="I64" s="17">
        <v>376744.6385110952</v>
      </c>
      <c r="J64" s="33">
        <f t="shared" si="1"/>
        <v>214367.69931281314</v>
      </c>
    </row>
    <row r="65" spans="1:10">
      <c r="A65" s="14" t="s">
        <v>73</v>
      </c>
      <c r="B65" s="11" t="s">
        <v>40</v>
      </c>
      <c r="C65" s="9">
        <v>6000</v>
      </c>
      <c r="D65" s="12">
        <v>150</v>
      </c>
      <c r="E65" s="34">
        <v>0.64600000000000002</v>
      </c>
      <c r="F65" s="29">
        <v>7.14</v>
      </c>
      <c r="G65" s="31">
        <v>5756.9326547231994</v>
      </c>
      <c r="H65" s="18">
        <f t="shared" si="0"/>
        <v>3718.9784949511868</v>
      </c>
      <c r="I65" s="17">
        <v>367983.13528990693</v>
      </c>
      <c r="J65" s="33">
        <f t="shared" si="1"/>
        <v>237717.1053972799</v>
      </c>
    </row>
    <row r="66" spans="1:10">
      <c r="A66" s="14" t="s">
        <v>73</v>
      </c>
      <c r="B66" s="11" t="s">
        <v>41</v>
      </c>
      <c r="C66" s="9">
        <v>6000</v>
      </c>
      <c r="D66" s="12">
        <v>150</v>
      </c>
      <c r="E66" s="34">
        <v>0.57799999999999996</v>
      </c>
      <c r="F66" s="29">
        <v>6.4</v>
      </c>
      <c r="G66" s="31">
        <v>6091.9922272203175</v>
      </c>
      <c r="H66" s="18">
        <f t="shared" si="0"/>
        <v>3521.1715073333435</v>
      </c>
      <c r="I66" s="17">
        <v>389400.14316392271</v>
      </c>
      <c r="J66" s="33">
        <f t="shared" si="1"/>
        <v>225073.2827487473</v>
      </c>
    </row>
    <row r="67" spans="1:10">
      <c r="A67" s="14" t="s">
        <v>73</v>
      </c>
      <c r="B67" s="11" t="s">
        <v>42</v>
      </c>
      <c r="C67" s="9">
        <v>6000</v>
      </c>
      <c r="D67" s="12">
        <v>60</v>
      </c>
      <c r="E67" s="34">
        <v>0.67100000000000004</v>
      </c>
      <c r="F67" s="29">
        <v>7.48</v>
      </c>
      <c r="G67" s="31">
        <v>5878.7724992676067</v>
      </c>
      <c r="H67" s="18">
        <f t="shared" si="0"/>
        <v>3944.6563470085644</v>
      </c>
      <c r="I67" s="17">
        <v>375771.13815318543</v>
      </c>
      <c r="J67" s="33">
        <f t="shared" si="1"/>
        <v>252142.43370078743</v>
      </c>
    </row>
    <row r="68" spans="1:10">
      <c r="A68" s="14" t="s">
        <v>73</v>
      </c>
      <c r="B68" s="11" t="s">
        <v>43</v>
      </c>
      <c r="C68" s="9">
        <v>6000</v>
      </c>
      <c r="D68" s="12">
        <v>150</v>
      </c>
      <c r="E68" s="34">
        <v>1.016</v>
      </c>
      <c r="F68" s="29">
        <v>8.43</v>
      </c>
      <c r="G68" s="31">
        <v>5939.6924215398103</v>
      </c>
      <c r="H68" s="18">
        <f t="shared" si="0"/>
        <v>6034.7275002844472</v>
      </c>
      <c r="I68" s="17">
        <v>379665.13958482468</v>
      </c>
      <c r="J68" s="33">
        <f t="shared" si="1"/>
        <v>385739.78181818186</v>
      </c>
    </row>
    <row r="69" spans="1:10">
      <c r="A69" s="14" t="s">
        <v>73</v>
      </c>
      <c r="B69" s="11" t="s">
        <v>44</v>
      </c>
      <c r="C69" s="9">
        <v>6000</v>
      </c>
      <c r="D69" s="12">
        <v>150</v>
      </c>
      <c r="E69" s="34">
        <v>1.865</v>
      </c>
      <c r="F69" s="29">
        <v>10.36</v>
      </c>
      <c r="G69" s="31">
        <v>5835.5193544543426</v>
      </c>
      <c r="H69" s="18">
        <f t="shared" si="0"/>
        <v>10883.243596057349</v>
      </c>
      <c r="I69" s="17">
        <v>373006.39713672159</v>
      </c>
      <c r="J69" s="33">
        <f t="shared" si="1"/>
        <v>695656.93065998575</v>
      </c>
    </row>
    <row r="70" spans="1:10">
      <c r="A70" s="14" t="s">
        <v>73</v>
      </c>
      <c r="B70" s="11" t="s">
        <v>4</v>
      </c>
      <c r="C70" s="9">
        <v>6000</v>
      </c>
      <c r="D70" s="12">
        <v>150</v>
      </c>
      <c r="E70" s="34">
        <v>1.9239999999999999</v>
      </c>
      <c r="F70" s="29">
        <v>10.32</v>
      </c>
      <c r="G70" s="31">
        <v>5866.893114424528</v>
      </c>
      <c r="H70" s="18">
        <f t="shared" si="0"/>
        <v>11287.902352152791</v>
      </c>
      <c r="I70" s="17">
        <v>375011.80787401582</v>
      </c>
      <c r="J70" s="33">
        <f t="shared" si="1"/>
        <v>721522.71834960638</v>
      </c>
    </row>
    <row r="71" spans="1:10">
      <c r="A71" s="14" t="s">
        <v>73</v>
      </c>
      <c r="B71" s="11" t="s">
        <v>45</v>
      </c>
      <c r="C71" s="9">
        <v>6000</v>
      </c>
      <c r="D71" s="12">
        <v>90</v>
      </c>
      <c r="E71" s="34">
        <v>2.2869999999999999</v>
      </c>
      <c r="F71" s="29">
        <v>12.82</v>
      </c>
      <c r="G71" s="31">
        <v>5835.5193544543426</v>
      </c>
      <c r="H71" s="18">
        <f t="shared" si="0"/>
        <v>13345.832763637081</v>
      </c>
      <c r="I71" s="17">
        <v>373006.39713672159</v>
      </c>
      <c r="J71" s="33">
        <f t="shared" si="1"/>
        <v>853065.63025168225</v>
      </c>
    </row>
    <row r="72" spans="1:10">
      <c r="A72" s="14" t="s">
        <v>73</v>
      </c>
      <c r="B72" s="11" t="s">
        <v>46</v>
      </c>
      <c r="C72" s="9">
        <v>6000</v>
      </c>
      <c r="D72" s="12">
        <v>90</v>
      </c>
      <c r="E72" s="34">
        <v>1.244</v>
      </c>
      <c r="F72" s="29">
        <v>8.2899999999999991</v>
      </c>
      <c r="G72" s="31">
        <v>5772.7718345139729</v>
      </c>
      <c r="H72" s="18">
        <f t="shared" si="0"/>
        <v>7181.3281621353826</v>
      </c>
      <c r="I72" s="17">
        <v>368995.57566213317</v>
      </c>
      <c r="J72" s="33">
        <f t="shared" si="1"/>
        <v>459030.49612369365</v>
      </c>
    </row>
    <row r="73" spans="1:10">
      <c r="A73" s="14" t="s">
        <v>73</v>
      </c>
      <c r="B73" s="11" t="s">
        <v>47</v>
      </c>
      <c r="C73" s="9">
        <v>6000</v>
      </c>
      <c r="D73" s="12">
        <v>60</v>
      </c>
      <c r="E73" s="34">
        <v>2.036</v>
      </c>
      <c r="F73" s="29">
        <v>15.24</v>
      </c>
      <c r="G73" s="31">
        <v>5787.3926158593022</v>
      </c>
      <c r="H73" s="18">
        <f t="shared" si="0"/>
        <v>11783.13136588954</v>
      </c>
      <c r="I73" s="17">
        <v>369930.13600572658</v>
      </c>
      <c r="J73" s="33">
        <f t="shared" si="1"/>
        <v>753177.75690765935</v>
      </c>
    </row>
    <row r="74" spans="1:10">
      <c r="A74" s="14" t="s">
        <v>73</v>
      </c>
      <c r="B74" s="11" t="s">
        <v>48</v>
      </c>
      <c r="C74" s="9">
        <v>6000</v>
      </c>
      <c r="D74" s="12">
        <v>90</v>
      </c>
      <c r="E74" s="34">
        <v>0.69899999999999995</v>
      </c>
      <c r="F74" s="29">
        <v>11.61</v>
      </c>
      <c r="G74" s="31">
        <v>5741.3980745437884</v>
      </c>
      <c r="H74" s="18">
        <f t="shared" si="0"/>
        <v>4013.2372541061077</v>
      </c>
      <c r="I74" s="17">
        <v>366990.16492483899</v>
      </c>
      <c r="J74" s="33">
        <f t="shared" si="1"/>
        <v>256526.12528246242</v>
      </c>
    </row>
    <row r="75" spans="1:10">
      <c r="A75" s="14" t="s">
        <v>73</v>
      </c>
      <c r="B75" s="11" t="s">
        <v>49</v>
      </c>
      <c r="C75" s="9">
        <v>6000</v>
      </c>
      <c r="D75" s="12">
        <v>36</v>
      </c>
      <c r="E75" s="34">
        <v>2.3170000000000002</v>
      </c>
      <c r="F75" s="29">
        <v>15.44</v>
      </c>
      <c r="G75" s="31">
        <v>5961.0143943350795</v>
      </c>
      <c r="H75" s="18">
        <f t="shared" si="0"/>
        <v>13811.67035167438</v>
      </c>
      <c r="I75" s="17">
        <v>381028.0400858983</v>
      </c>
      <c r="J75" s="33">
        <f t="shared" si="1"/>
        <v>882841.96887902648</v>
      </c>
    </row>
    <row r="76" spans="1:10">
      <c r="A76" s="14" t="s">
        <v>73</v>
      </c>
      <c r="B76" s="11" t="s">
        <v>50</v>
      </c>
      <c r="C76" s="9">
        <v>6000</v>
      </c>
      <c r="D76" s="12">
        <v>36</v>
      </c>
      <c r="E76" s="34">
        <v>2.5979999999999999</v>
      </c>
      <c r="F76" s="29">
        <v>19.2</v>
      </c>
      <c r="G76" s="31">
        <v>6000.6123438120148</v>
      </c>
      <c r="H76" s="18">
        <f t="shared" si="0"/>
        <v>15589.590869223613</v>
      </c>
      <c r="I76" s="17">
        <v>383559.14101646398</v>
      </c>
      <c r="J76" s="33">
        <f t="shared" si="1"/>
        <v>996486.64836077334</v>
      </c>
    </row>
    <row r="77" spans="1:10">
      <c r="A77" s="14" t="s">
        <v>73</v>
      </c>
      <c r="B77" s="11" t="s">
        <v>51</v>
      </c>
      <c r="C77" s="9">
        <v>6000</v>
      </c>
      <c r="D77" s="12">
        <v>36</v>
      </c>
      <c r="E77" s="34">
        <v>2.8769999999999998</v>
      </c>
      <c r="F77" s="29">
        <v>19.2</v>
      </c>
      <c r="G77" s="31">
        <v>5924.462440971759</v>
      </c>
      <c r="H77" s="18">
        <f t="shared" si="0"/>
        <v>17044.678442675748</v>
      </c>
      <c r="I77" s="17">
        <v>378691.63922691485</v>
      </c>
      <c r="J77" s="33">
        <f t="shared" si="1"/>
        <v>1089495.8460558339</v>
      </c>
    </row>
    <row r="78" spans="1:10">
      <c r="A78" s="14" t="s">
        <v>73</v>
      </c>
      <c r="B78" s="11" t="s">
        <v>6</v>
      </c>
      <c r="C78" s="9">
        <v>6000</v>
      </c>
      <c r="D78" s="12">
        <v>360</v>
      </c>
      <c r="E78" s="34">
        <v>2.0579999999999998</v>
      </c>
      <c r="F78" s="29">
        <v>22.77</v>
      </c>
      <c r="G78" s="31">
        <v>5924.462440971759</v>
      </c>
      <c r="H78" s="18">
        <f t="shared" si="0"/>
        <v>12192.543703519879</v>
      </c>
      <c r="I78" s="17">
        <v>378691.63922691485</v>
      </c>
      <c r="J78" s="33">
        <f t="shared" si="1"/>
        <v>779347.39352899068</v>
      </c>
    </row>
    <row r="79" spans="1:10">
      <c r="A79" s="14" t="s">
        <v>73</v>
      </c>
      <c r="B79" s="11" t="s">
        <v>52</v>
      </c>
      <c r="C79" s="9">
        <v>6000</v>
      </c>
      <c r="D79" s="12">
        <v>360</v>
      </c>
      <c r="E79" s="34">
        <v>2.1789999999999998</v>
      </c>
      <c r="F79" s="29">
        <v>24.11</v>
      </c>
      <c r="G79" s="31">
        <v>6008.0750342903575</v>
      </c>
      <c r="H79" s="18">
        <f t="shared" si="0"/>
        <v>13091.595499718687</v>
      </c>
      <c r="I79" s="17">
        <v>384036.15619183966</v>
      </c>
      <c r="J79" s="33">
        <f t="shared" si="1"/>
        <v>836814.78434201854</v>
      </c>
    </row>
    <row r="80" spans="1:10">
      <c r="A80" s="14" t="s">
        <v>73</v>
      </c>
      <c r="B80" s="11" t="s">
        <v>53</v>
      </c>
      <c r="C80" s="9">
        <v>6000</v>
      </c>
      <c r="D80" s="12">
        <v>360</v>
      </c>
      <c r="E80" s="34">
        <v>1.56</v>
      </c>
      <c r="F80" s="29">
        <v>25.9</v>
      </c>
      <c r="G80" s="31">
        <v>5976.7012743201722</v>
      </c>
      <c r="H80" s="18">
        <f t="shared" si="0"/>
        <v>9323.6539879394695</v>
      </c>
      <c r="I80" s="17">
        <v>382030.74545454542</v>
      </c>
      <c r="J80" s="33">
        <f t="shared" si="1"/>
        <v>595967.96290909091</v>
      </c>
    </row>
    <row r="81" spans="1:11">
      <c r="A81" s="14" t="s">
        <v>73</v>
      </c>
      <c r="B81" s="11" t="s">
        <v>54</v>
      </c>
      <c r="C81" s="9">
        <v>6000</v>
      </c>
      <c r="D81" s="12">
        <v>360</v>
      </c>
      <c r="E81" s="34">
        <v>2.8650000000000002</v>
      </c>
      <c r="F81" s="29">
        <v>31.95</v>
      </c>
      <c r="G81" s="31">
        <v>5961.0143943350795</v>
      </c>
      <c r="H81" s="18">
        <f t="shared" si="0"/>
        <v>17078.306239770005</v>
      </c>
      <c r="I81" s="17">
        <v>381028.0400858983</v>
      </c>
      <c r="J81" s="33">
        <f t="shared" si="1"/>
        <v>1091645.3348460987</v>
      </c>
    </row>
    <row r="82" spans="1:11">
      <c r="A82" s="14" t="s">
        <v>73</v>
      </c>
      <c r="B82" s="11" t="s">
        <v>55</v>
      </c>
      <c r="C82" s="9">
        <v>6000</v>
      </c>
      <c r="D82" s="12">
        <v>450</v>
      </c>
      <c r="E82" s="34">
        <v>1.901</v>
      </c>
      <c r="F82" s="29">
        <v>52.59</v>
      </c>
      <c r="G82" s="31">
        <v>6008.0750342903575</v>
      </c>
      <c r="H82" s="18">
        <f t="shared" si="0"/>
        <v>11421.35064018597</v>
      </c>
      <c r="I82" s="17">
        <v>384036.15619183966</v>
      </c>
      <c r="J82" s="33">
        <f t="shared" si="1"/>
        <v>730052.73292068718</v>
      </c>
    </row>
    <row r="83" spans="1:11">
      <c r="A83" s="14" t="s">
        <v>73</v>
      </c>
      <c r="B83" s="11" t="s">
        <v>56</v>
      </c>
      <c r="C83" s="9">
        <v>6000</v>
      </c>
      <c r="D83" s="12">
        <v>450</v>
      </c>
      <c r="E83" s="34">
        <v>2.3580000000000001</v>
      </c>
      <c r="F83" s="29">
        <v>65.75</v>
      </c>
      <c r="G83" s="31">
        <v>5976.7012743201722</v>
      </c>
      <c r="H83" s="18">
        <f t="shared" si="0"/>
        <v>14093.061604846967</v>
      </c>
      <c r="I83" s="17">
        <v>382030.74545454542</v>
      </c>
      <c r="J83" s="33">
        <f t="shared" si="1"/>
        <v>900828.49778181815</v>
      </c>
    </row>
    <row r="84" spans="1:11">
      <c r="A84" s="14" t="s">
        <v>73</v>
      </c>
      <c r="B84" s="11" t="s">
        <v>57</v>
      </c>
      <c r="C84" s="9">
        <v>6000</v>
      </c>
      <c r="D84" s="12">
        <v>150</v>
      </c>
      <c r="E84" s="34">
        <v>2.8090000000000002</v>
      </c>
      <c r="F84" s="29">
        <v>78.3</v>
      </c>
      <c r="G84" s="31">
        <v>5788.4587144990655</v>
      </c>
      <c r="H84" s="18">
        <f t="shared" si="0"/>
        <v>16259.780529027876</v>
      </c>
      <c r="I84" s="17">
        <v>369998.28103078029</v>
      </c>
      <c r="J84" s="33">
        <f t="shared" si="1"/>
        <v>1039325.1714154619</v>
      </c>
    </row>
    <row r="85" spans="1:11">
      <c r="A85" s="15" t="s">
        <v>74</v>
      </c>
      <c r="B85" s="11" t="s">
        <v>58</v>
      </c>
      <c r="C85" s="9">
        <v>6000</v>
      </c>
      <c r="D85" s="12">
        <v>150</v>
      </c>
      <c r="E85" s="34">
        <v>0.29599999999999999</v>
      </c>
      <c r="F85" s="29">
        <v>0.82</v>
      </c>
      <c r="G85" s="31">
        <v>5770.5882352941171</v>
      </c>
      <c r="H85" s="18">
        <f t="shared" si="0"/>
        <v>1708.0941176470585</v>
      </c>
      <c r="I85" s="17">
        <v>368856</v>
      </c>
      <c r="J85" s="33">
        <f t="shared" si="1"/>
        <v>109181.37599999999</v>
      </c>
      <c r="K85" s="53"/>
    </row>
    <row r="86" spans="1:11">
      <c r="A86" s="15" t="s">
        <v>74</v>
      </c>
      <c r="B86" s="11" t="s">
        <v>59</v>
      </c>
      <c r="C86" s="9">
        <v>6000</v>
      </c>
      <c r="D86" s="12">
        <v>150</v>
      </c>
      <c r="E86" s="34">
        <v>0.35899999999999999</v>
      </c>
      <c r="F86" s="29">
        <v>0.99</v>
      </c>
      <c r="G86" s="31">
        <v>5789.7058823529414</v>
      </c>
      <c r="H86" s="18">
        <f t="shared" si="0"/>
        <v>2078.5044117647058</v>
      </c>
      <c r="I86" s="17">
        <v>370078</v>
      </c>
      <c r="J86" s="33">
        <f t="shared" si="1"/>
        <v>132858.00200000001</v>
      </c>
      <c r="K86" s="53"/>
    </row>
    <row r="87" spans="1:11">
      <c r="A87" s="15" t="s">
        <v>74</v>
      </c>
      <c r="B87" s="11" t="s">
        <v>60</v>
      </c>
      <c r="C87" s="9">
        <v>6000</v>
      </c>
      <c r="D87" s="12">
        <v>60</v>
      </c>
      <c r="E87" s="34">
        <v>0.41299999999999998</v>
      </c>
      <c r="F87" s="29">
        <v>1.17</v>
      </c>
      <c r="G87" s="31">
        <v>5789.7058823529414</v>
      </c>
      <c r="H87" s="18">
        <f t="shared" si="0"/>
        <v>2391.1485294117647</v>
      </c>
      <c r="I87" s="17">
        <v>370078</v>
      </c>
      <c r="J87" s="33">
        <f t="shared" si="1"/>
        <v>152842.21399999998</v>
      </c>
      <c r="K87" s="53"/>
    </row>
    <row r="88" spans="1:11">
      <c r="A88" s="15" t="s">
        <v>74</v>
      </c>
      <c r="B88" s="11" t="s">
        <v>61</v>
      </c>
      <c r="C88" s="9">
        <v>6000</v>
      </c>
      <c r="D88" s="12">
        <v>60</v>
      </c>
      <c r="E88" s="34">
        <v>0.46600000000000003</v>
      </c>
      <c r="F88" s="29">
        <v>1.33</v>
      </c>
      <c r="G88" s="31">
        <v>5800</v>
      </c>
      <c r="H88" s="18">
        <f t="shared" si="0"/>
        <v>2702.8</v>
      </c>
      <c r="I88" s="17">
        <v>370736</v>
      </c>
      <c r="J88" s="33">
        <f t="shared" si="1"/>
        <v>172762.976</v>
      </c>
      <c r="K88" s="53"/>
    </row>
    <row r="89" spans="1:11">
      <c r="A89" s="15" t="s">
        <v>74</v>
      </c>
      <c r="B89" s="11" t="s">
        <v>62</v>
      </c>
      <c r="C89" s="9">
        <v>6000</v>
      </c>
      <c r="D89" s="12">
        <v>60</v>
      </c>
      <c r="E89" s="34">
        <v>0.67300000000000004</v>
      </c>
      <c r="F89" s="29">
        <v>1.53</v>
      </c>
      <c r="G89" s="31">
        <v>5814.4117647058811</v>
      </c>
      <c r="H89" s="18">
        <f t="shared" si="0"/>
        <v>3913.0991176470584</v>
      </c>
      <c r="I89" s="17">
        <v>371657.19999999995</v>
      </c>
      <c r="J89" s="33">
        <f t="shared" si="1"/>
        <v>250125.29559999998</v>
      </c>
      <c r="K89" s="53"/>
    </row>
    <row r="90" spans="1:11">
      <c r="A90" s="15" t="s">
        <v>74</v>
      </c>
      <c r="B90" s="11" t="s">
        <v>63</v>
      </c>
      <c r="C90" s="9">
        <v>6000</v>
      </c>
      <c r="D90" s="12">
        <v>60</v>
      </c>
      <c r="E90" s="34">
        <v>0.97499999999999998</v>
      </c>
      <c r="F90" s="29">
        <v>2.2200000000000002</v>
      </c>
      <c r="G90" s="31">
        <v>5642.6470588235288</v>
      </c>
      <c r="H90" s="18">
        <f t="shared" ref="H90:H101" si="2">G90*E90</f>
        <v>5501.5808823529405</v>
      </c>
      <c r="I90" s="17">
        <v>360678</v>
      </c>
      <c r="J90" s="33">
        <f t="shared" ref="J90:J101" si="3">I90*E90</f>
        <v>351661.05</v>
      </c>
      <c r="K90" s="53"/>
    </row>
    <row r="91" spans="1:11">
      <c r="A91" s="15" t="s">
        <v>74</v>
      </c>
      <c r="B91" s="11" t="s">
        <v>64</v>
      </c>
      <c r="C91" s="9">
        <v>6000</v>
      </c>
      <c r="D91" s="12">
        <v>60</v>
      </c>
      <c r="E91" s="34">
        <v>0.39200000000000002</v>
      </c>
      <c r="F91" s="29">
        <v>2.68</v>
      </c>
      <c r="G91" s="31">
        <v>5736.4705882352937</v>
      </c>
      <c r="H91" s="18">
        <f t="shared" si="2"/>
        <v>2248.6964705882351</v>
      </c>
      <c r="I91" s="17">
        <v>366675.19999999995</v>
      </c>
      <c r="J91" s="33">
        <f t="shared" si="3"/>
        <v>143736.67839999998</v>
      </c>
      <c r="K91" s="53"/>
    </row>
    <row r="92" spans="1:11">
      <c r="A92" s="15" t="s">
        <v>74</v>
      </c>
      <c r="B92" s="11" t="s">
        <v>65</v>
      </c>
      <c r="C92" s="9">
        <v>6000</v>
      </c>
      <c r="D92" s="12">
        <v>60</v>
      </c>
      <c r="E92" s="34">
        <v>0.47099999999999997</v>
      </c>
      <c r="F92" s="29">
        <v>3.21</v>
      </c>
      <c r="G92" s="31">
        <v>5314.7058823529414</v>
      </c>
      <c r="H92" s="18">
        <f t="shared" si="2"/>
        <v>2503.2264705882353</v>
      </c>
      <c r="I92" s="17">
        <v>339716</v>
      </c>
      <c r="J92" s="33">
        <f t="shared" si="3"/>
        <v>160006.236</v>
      </c>
      <c r="K92" s="53"/>
    </row>
    <row r="93" spans="1:11">
      <c r="A93" s="15" t="s">
        <v>74</v>
      </c>
      <c r="B93" s="11" t="s">
        <v>66</v>
      </c>
      <c r="C93" s="9">
        <v>6000</v>
      </c>
      <c r="D93" s="12">
        <v>36</v>
      </c>
      <c r="E93" s="34">
        <v>0.60499999999999998</v>
      </c>
      <c r="F93" s="29">
        <v>4.13</v>
      </c>
      <c r="G93" s="31">
        <v>5564.7058823529414</v>
      </c>
      <c r="H93" s="18">
        <f t="shared" si="2"/>
        <v>3366.6470588235293</v>
      </c>
      <c r="I93" s="17">
        <v>355696</v>
      </c>
      <c r="J93" s="33">
        <f t="shared" si="3"/>
        <v>215196.08</v>
      </c>
      <c r="K93" s="53"/>
    </row>
    <row r="94" spans="1:11">
      <c r="A94" s="15" t="s">
        <v>74</v>
      </c>
      <c r="B94" s="11" t="s">
        <v>37</v>
      </c>
      <c r="C94" s="9">
        <v>6000</v>
      </c>
      <c r="D94" s="12">
        <v>24</v>
      </c>
      <c r="E94" s="34">
        <v>0.3</v>
      </c>
      <c r="F94" s="29">
        <v>5.12</v>
      </c>
      <c r="G94" s="31">
        <v>5564.7058823529414</v>
      </c>
      <c r="H94" s="18">
        <f t="shared" si="2"/>
        <v>1669.4117647058824</v>
      </c>
      <c r="I94" s="17">
        <v>355696</v>
      </c>
      <c r="J94" s="33">
        <f t="shared" si="3"/>
        <v>106708.8</v>
      </c>
      <c r="K94" s="53"/>
    </row>
    <row r="95" spans="1:11">
      <c r="A95" s="15" t="s">
        <v>74</v>
      </c>
      <c r="B95" s="11" t="s">
        <v>67</v>
      </c>
      <c r="C95" s="9">
        <v>6000</v>
      </c>
      <c r="D95" s="12">
        <v>90</v>
      </c>
      <c r="E95" s="34">
        <v>0.32700000000000001</v>
      </c>
      <c r="F95" s="29">
        <v>5.58</v>
      </c>
      <c r="G95" s="31">
        <v>5564.7058823529414</v>
      </c>
      <c r="H95" s="18">
        <f t="shared" si="2"/>
        <v>1819.6588235294118</v>
      </c>
      <c r="I95" s="17">
        <v>355696</v>
      </c>
      <c r="J95" s="33">
        <f t="shared" si="3"/>
        <v>116312.592</v>
      </c>
      <c r="K95" s="53"/>
    </row>
    <row r="96" spans="1:11">
      <c r="A96" s="15" t="s">
        <v>74</v>
      </c>
      <c r="B96" s="11" t="s">
        <v>68</v>
      </c>
      <c r="C96" s="9">
        <v>6000</v>
      </c>
      <c r="D96" s="12">
        <v>60</v>
      </c>
      <c r="E96" s="34">
        <v>0.38600000000000001</v>
      </c>
      <c r="F96" s="29">
        <v>6.58</v>
      </c>
      <c r="G96" s="31">
        <v>5564.7058823529414</v>
      </c>
      <c r="H96" s="18">
        <f t="shared" si="2"/>
        <v>2147.9764705882353</v>
      </c>
      <c r="I96" s="17">
        <v>355696</v>
      </c>
      <c r="J96" s="33">
        <f t="shared" si="3"/>
        <v>137298.65600000002</v>
      </c>
      <c r="K96" s="53"/>
    </row>
    <row r="97" spans="1:11">
      <c r="A97" s="15" t="s">
        <v>74</v>
      </c>
      <c r="B97" s="11" t="s">
        <v>69</v>
      </c>
      <c r="C97" s="9">
        <v>6000</v>
      </c>
      <c r="D97" s="12">
        <v>60</v>
      </c>
      <c r="E97" s="34">
        <v>0.622</v>
      </c>
      <c r="F97" s="29">
        <v>10.61</v>
      </c>
      <c r="G97" s="31">
        <v>5564.7058823529414</v>
      </c>
      <c r="H97" s="18">
        <f t="shared" si="2"/>
        <v>3461.2470588235296</v>
      </c>
      <c r="I97" s="17">
        <v>355696</v>
      </c>
      <c r="J97" s="33">
        <f t="shared" si="3"/>
        <v>221242.91200000001</v>
      </c>
      <c r="K97" s="53"/>
    </row>
    <row r="98" spans="1:11">
      <c r="A98" s="15" t="s">
        <v>74</v>
      </c>
      <c r="B98" s="11" t="s">
        <v>70</v>
      </c>
      <c r="C98" s="9">
        <v>6000</v>
      </c>
      <c r="D98" s="12">
        <v>60</v>
      </c>
      <c r="E98" s="34">
        <v>0.81499999999999995</v>
      </c>
      <c r="F98" s="29">
        <v>13.9</v>
      </c>
      <c r="G98" s="31">
        <v>5582.3529411764703</v>
      </c>
      <c r="H98" s="18">
        <f t="shared" si="2"/>
        <v>4549.6176470588234</v>
      </c>
      <c r="I98" s="17">
        <v>356824</v>
      </c>
      <c r="J98" s="33">
        <f t="shared" si="3"/>
        <v>290811.56</v>
      </c>
      <c r="K98" s="53"/>
    </row>
    <row r="99" spans="1:11">
      <c r="A99" s="15" t="s">
        <v>74</v>
      </c>
      <c r="B99" s="11" t="s">
        <v>71</v>
      </c>
      <c r="C99" s="9">
        <v>6000</v>
      </c>
      <c r="D99" s="12">
        <v>36</v>
      </c>
      <c r="E99" s="34">
        <v>1.151</v>
      </c>
      <c r="F99" s="29">
        <v>19.63</v>
      </c>
      <c r="G99" s="31">
        <v>5582.3529411764703</v>
      </c>
      <c r="H99" s="18">
        <f t="shared" si="2"/>
        <v>6425.2882352941178</v>
      </c>
      <c r="I99" s="17">
        <v>356824</v>
      </c>
      <c r="J99" s="33">
        <f t="shared" si="3"/>
        <v>410704.424</v>
      </c>
      <c r="K99" s="53"/>
    </row>
    <row r="100" spans="1:11">
      <c r="A100" s="15" t="s">
        <v>74</v>
      </c>
      <c r="B100" s="11" t="s">
        <v>54</v>
      </c>
      <c r="C100" s="9">
        <v>6000</v>
      </c>
      <c r="D100" s="12">
        <v>36</v>
      </c>
      <c r="E100" s="34">
        <v>1.1459999999999999</v>
      </c>
      <c r="F100" s="29">
        <v>32.58</v>
      </c>
      <c r="G100" s="31">
        <v>5486.7647058823532</v>
      </c>
      <c r="H100" s="18">
        <f t="shared" si="2"/>
        <v>6287.8323529411764</v>
      </c>
      <c r="I100" s="17">
        <v>350714</v>
      </c>
      <c r="J100" s="33">
        <f t="shared" si="3"/>
        <v>401918.24399999995</v>
      </c>
      <c r="K100" s="53"/>
    </row>
    <row r="101" spans="1:11">
      <c r="A101" s="15" t="s">
        <v>74</v>
      </c>
      <c r="B101" s="11" t="s">
        <v>56</v>
      </c>
      <c r="C101" s="9">
        <v>6000</v>
      </c>
      <c r="D101" s="12">
        <v>30</v>
      </c>
      <c r="E101" s="34">
        <v>1.5720000000000001</v>
      </c>
      <c r="F101" s="29">
        <v>67.06</v>
      </c>
      <c r="G101" s="31">
        <v>5988.2352941176468</v>
      </c>
      <c r="H101" s="18">
        <f t="shared" si="2"/>
        <v>9413.5058823529416</v>
      </c>
      <c r="I101" s="17">
        <v>382768</v>
      </c>
      <c r="J101" s="33">
        <f t="shared" si="3"/>
        <v>601711.29599999997</v>
      </c>
      <c r="K101" s="53"/>
    </row>
    <row r="102" spans="1:11">
      <c r="A102" s="8" t="s">
        <v>79</v>
      </c>
      <c r="B102" s="16"/>
      <c r="C102" s="16"/>
      <c r="D102" s="8">
        <f>SUM(D25:D101)</f>
        <v>14490</v>
      </c>
      <c r="E102" s="8">
        <f>SUM(E25:E101)</f>
        <v>72.114000000000004</v>
      </c>
      <c r="F102" s="21">
        <f>SUM(G25:G101)</f>
        <v>470322.54457970476</v>
      </c>
      <c r="G102" s="30"/>
      <c r="H102" s="32">
        <f>SUM(H25:H101)</f>
        <v>433239.0199983404</v>
      </c>
      <c r="I102" s="8"/>
      <c r="J102" s="21">
        <f>SUM(J25:J101)</f>
        <v>27692638.15829391</v>
      </c>
    </row>
    <row r="105" spans="1:11" ht="18">
      <c r="A105" s="28" t="s">
        <v>99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8">
      <c r="A106" s="28" t="s">
        <v>91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8">
      <c r="A107" s="55" t="s">
        <v>92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10" spans="1:11" ht="18">
      <c r="A110" s="40"/>
    </row>
    <row r="111" spans="1:11" ht="18">
      <c r="A111" s="40"/>
    </row>
    <row r="112" spans="1:11" ht="18">
      <c r="A112" s="41"/>
    </row>
    <row r="113" spans="1:1" ht="15.6">
      <c r="A113" s="42"/>
    </row>
    <row r="115" spans="1:1" ht="15.6">
      <c r="A115" s="43"/>
    </row>
    <row r="116" spans="1:1" ht="15.6">
      <c r="A116" s="44"/>
    </row>
    <row r="117" spans="1:1" ht="15.6">
      <c r="A117" s="44"/>
    </row>
    <row r="118" spans="1:1" ht="15.6">
      <c r="A118" s="44"/>
    </row>
    <row r="119" spans="1:1">
      <c r="A119" s="45"/>
    </row>
    <row r="120" spans="1:1">
      <c r="A120" s="45"/>
    </row>
    <row r="121" spans="1:1" ht="15.6">
      <c r="A121" s="44"/>
    </row>
    <row r="122" spans="1:1">
      <c r="A122" s="46"/>
    </row>
    <row r="123" spans="1:1">
      <c r="A123" s="46"/>
    </row>
    <row r="124" spans="1:1">
      <c r="A124" s="46"/>
    </row>
    <row r="125" spans="1:1">
      <c r="A125" s="45"/>
    </row>
    <row r="126" spans="1:1">
      <c r="A126" s="47"/>
    </row>
    <row r="127" spans="1:1">
      <c r="A127" s="45"/>
    </row>
    <row r="128" spans="1:1">
      <c r="A128" s="47"/>
    </row>
    <row r="129" spans="1:1">
      <c r="A129" s="39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8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</sheetData>
  <mergeCells count="7">
    <mergeCell ref="A14:K14"/>
    <mergeCell ref="A107:K107"/>
    <mergeCell ref="A3:G3"/>
    <mergeCell ref="A9:L9"/>
    <mergeCell ref="A11:K11"/>
    <mergeCell ref="A12:K12"/>
    <mergeCell ref="A13:K13"/>
  </mergeCells>
  <hyperlinks>
    <hyperlink ref="A14" r:id="rId1" display="http://www.steeleaglemalta.com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2016-12-05T14:01:26Z</dcterms:modified>
</cp:coreProperties>
</file>