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7FFD9E3F-6252-4572-98A7-C6B4D9003678}" xr6:coauthVersionLast="40" xr6:coauthVersionMax="40" xr10:uidLastSave="{00000000-0000-0000-0000-000000000000}"/>
  <bookViews>
    <workbookView xWindow="0" yWindow="0" windowWidth="23040" windowHeight="8760" xr2:uid="{00000000-000D-0000-FFFF-FFFF00000000}"/>
  </bookViews>
  <sheets>
    <sheet name="ГОТОВО" sheetId="2" r:id="rId1"/>
    <sheet name="ОПИСАНИЯ" sheetId="3" r:id="rId2"/>
  </sheets>
  <definedNames>
    <definedName name="_xlnm._FilterDatabase" localSheetId="0" hidden="1">ГОТОВО!$A$1:$Q$7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2" i="2"/>
  <c r="Q3" i="2"/>
  <c r="Q4" i="2"/>
  <c r="Q6" i="2"/>
  <c r="Q5" i="2"/>
  <c r="O6" i="2" l="1"/>
  <c r="O4" i="2"/>
  <c r="O3" i="2"/>
  <c r="O2" i="2"/>
  <c r="O7" i="2"/>
  <c r="O5" i="2"/>
  <c r="R3" i="3"/>
  <c r="R4" i="3"/>
  <c r="R5" i="3"/>
  <c r="R6" i="3"/>
  <c r="R7" i="3"/>
  <c r="R2" i="3"/>
  <c r="I7" i="2" l="1"/>
  <c r="I2" i="2"/>
  <c r="I3" i="2"/>
  <c r="I4" i="2"/>
  <c r="I6" i="2"/>
  <c r="I5" i="2"/>
</calcChain>
</file>

<file path=xl/sharedStrings.xml><?xml version="1.0" encoding="utf-8"?>
<sst xmlns="http://schemas.openxmlformats.org/spreadsheetml/2006/main" count="196" uniqueCount="72">
  <si>
    <t>артикул</t>
  </si>
  <si>
    <t>наименование проката</t>
  </si>
  <si>
    <t>…</t>
  </si>
  <si>
    <t>размер</t>
  </si>
  <si>
    <t>материал</t>
  </si>
  <si>
    <t>НТД</t>
  </si>
  <si>
    <t>цена RUB</t>
  </si>
  <si>
    <t>единица измерения</t>
  </si>
  <si>
    <t>примечание</t>
  </si>
  <si>
    <t>полное наименование</t>
  </si>
  <si>
    <t>марка  (материала)</t>
  </si>
  <si>
    <t>кг</t>
  </si>
  <si>
    <t>Сталь коррозионно-стойкая</t>
  </si>
  <si>
    <t>Сталь коррозионно-стойкая жаропрочная</t>
  </si>
  <si>
    <t>AISI 304</t>
  </si>
  <si>
    <t>AISI 304L</t>
  </si>
  <si>
    <t>AISI 316Ti</t>
  </si>
  <si>
    <t>горячекатаный</t>
  </si>
  <si>
    <t>гнутый</t>
  </si>
  <si>
    <t>DIN EN 10279-2000</t>
  </si>
  <si>
    <t>DIN EN 10162-2003</t>
  </si>
  <si>
    <t>03Х17Н13М2 (AISI 316L)</t>
  </si>
  <si>
    <t>Швеллер нержавеющий</t>
  </si>
  <si>
    <t>shveller_nerzh_00001</t>
  </si>
  <si>
    <t>shveller_nerzh_00002</t>
  </si>
  <si>
    <t>shveller_nerzh_00003</t>
  </si>
  <si>
    <t>shveller_nerzh_00004</t>
  </si>
  <si>
    <t>shveller_nerzh_00005</t>
  </si>
  <si>
    <t>shveller_nerzh_00006</t>
  </si>
  <si>
    <t>Швеллер нержавеющий AISI 304 DIN EN 10279-2000 горячекатаный</t>
  </si>
  <si>
    <t>Сталь коррозионно-стойкая обыкновенная</t>
  </si>
  <si>
    <t>Швеллер нержавеющий AISI 304L DIN EN 10279-2000 горячекатаный</t>
  </si>
  <si>
    <t>Швеллер нержавеющий AISI 316Ti DIN EN 10279-2000 горячекатаный</t>
  </si>
  <si>
    <t>Швеллер нержавеющий 03Х17Н13М2 (AISI 316L) DIN EN 10279-2000 горячекатаный</t>
  </si>
  <si>
    <t>Швеллер нержавеющий AISI 304 DIN EN 10162-2003 гнутый</t>
  </si>
  <si>
    <t>Швеллер нержавеющий AISI 304L DIN EN 10162-2003 гнутый</t>
  </si>
  <si>
    <t>Ключевые слова</t>
  </si>
  <si>
    <t>Швеллер нержавеющий, шевллер коррозионностойкий, швеллер из нержавеющей стали, швеллер нержавеющий DIN EN 10279-2000, швеллер AISI 304, Сталь коррозионно-стойкая жаропрочная</t>
  </si>
  <si>
    <t>Швеллер нержавеющий, шевллер коррозионностойкий, швеллер из нержавеющей стали, швеллер нержавеющий DIN EN 10279-2000, швеллер AISI 304L, Сталь коррозионно-стойкая обыкновенная</t>
  </si>
  <si>
    <t>Швеллер нержавеющий, шевллер коррозионностойкий, швеллер из нержавеющей стали, швеллер нержавеющий DIN EN 10279-2000, швеллер AISI 316Ti, Сталь коррозионно-стойкая обыкновенная</t>
  </si>
  <si>
    <t>Швеллер нержавеющий, шевллер коррозионностойкий, швеллер из нержавеющей стали, швеллер нержавеющий DIN EN 10279-2000, швеллер 03Х17Н13М2 (AISI 316L), Сталь коррозионно-стойкая</t>
  </si>
  <si>
    <t>Оптовая цена RUB</t>
  </si>
  <si>
    <t>Оптовый объём</t>
  </si>
  <si>
    <t>Артикул</t>
  </si>
  <si>
    <t>не изм</t>
  </si>
  <si>
    <t>Полное наименование</t>
  </si>
  <si>
    <t>первый ключ</t>
  </si>
  <si>
    <t>Марка материала</t>
  </si>
  <si>
    <t>до второго ключа+второй ключ</t>
  </si>
  <si>
    <t>До третьего ключа+третий ключ</t>
  </si>
  <si>
    <t>До четвертого ключа+четвертый ключ</t>
  </si>
  <si>
    <t>марка материала</t>
  </si>
  <si>
    <t>сцепка</t>
  </si>
  <si>
    <t>&lt;h2&gt;&lt;strong&gt;Купить</t>
  </si>
  <si>
    <t>с доставкой в любую точку РФ и стран СНГ от НПК &amp;laquo;Специальная металлургия&amp;raquo;.&lt;/strong&gt;&lt;/h2&gt;</t>
  </si>
  <si>
    <t>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</t>
  </si>
  <si>
    <t>&lt;/p&gt;
   &lt;/td&gt;
  &lt;/tr&gt;
  &lt;tr&gt;
   &lt;td&gt;
   &lt;p&gt;Марка материала&lt;/p&gt;
   &lt;/td&gt;
   &lt;td&gt;
   &lt;p&gt;</t>
  </si>
  <si>
    <t>&lt;/p&gt;
   &lt;/td&gt;
  &lt;/tr&gt;
  &lt;tr&gt;
   &lt;td&gt;
   &lt;p&gt;НТД&lt;/p&gt;
   &lt;/td&gt;
   &lt;td&gt;
   &lt;p&gt;</t>
  </si>
  <si>
    <t>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t>
  </si>
  <si>
    <t>&lt;p&gt;&lt;a href="https://specstali.ru/catalog/Nerzhavejuschie_korrozionnostojkie_stali/nerzhaveyushchiy-shveller/"&gt;Швеллер нержавеющий&lt;/a&gt;</t>
  </si>
  <si>
    <t xml:space="preserve">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</t>
  </si>
  <si>
    <t>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</t>
  </si>
  <si>
    <t>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</t>
  </si>
  <si>
    <t>швеллер нержавеющий AISI 304 DIN EN 10279-2000 горячекатаный</t>
  </si>
  <si>
    <t>швеллер нержавеющий AISI 304L DIN EN 10279-2000 горячекатаный</t>
  </si>
  <si>
    <t>швеллер нержавеющий AISI 316Ti DIN EN 10279-2000 горячекатаный</t>
  </si>
  <si>
    <t>швеллер нержавеющий 03Х17Н13М2 (AISI 316L) DIN EN 10279-2000 горячекатаный</t>
  </si>
  <si>
    <t>швеллер нержавеющий AISI 304 DIN EN 10162-2003 гнутый</t>
  </si>
  <si>
    <t>швеллер нержавеющий AISI 304L DIN EN 10162-2003 гнутый</t>
  </si>
  <si>
    <t>Описания</t>
  </si>
  <si>
    <t>Изображения</t>
  </si>
  <si>
    <t>http://i.yapx.ru/MQKQU.png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</si>
</sst>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pane ySplit="1" topLeftCell="A2" activePane="bottomLeft" state="frozen"/>
      <selection pane="bottomLeft" activeCell="A3" sqref="A3:A5"/>
    </sheetView>
  </sheetViews>
  <sheetFormatPr defaultColWidth="9.109375" defaultRowHeight="14.4" x14ac:dyDescent="0.3"/>
  <cols>
    <col min="1" max="1" width="20.5546875" style="4" customWidth="1"/>
    <col min="2" max="2" width="24" style="4" customWidth="1"/>
    <col min="3" max="3" width="2.44140625" style="4" bestFit="1" customWidth="1"/>
    <col min="4" max="4" width="7.5546875" style="4" bestFit="1" customWidth="1"/>
    <col min="5" max="5" width="41.5546875" style="4" customWidth="1"/>
    <col min="6" max="6" width="35.6640625" style="4" customWidth="1"/>
    <col min="7" max="7" width="12.44140625" style="4" bestFit="1" customWidth="1"/>
    <col min="8" max="8" width="9.33203125" style="4" bestFit="1" customWidth="1"/>
    <col min="9" max="9" width="18.109375" style="4" customWidth="1"/>
    <col min="10" max="10" width="17.44140625" style="4" customWidth="1"/>
    <col min="11" max="11" width="19" style="4" bestFit="1" customWidth="1"/>
    <col min="12" max="12" width="12" style="4" bestFit="1" customWidth="1"/>
    <col min="13" max="13" width="23.109375" style="4" customWidth="1"/>
    <col min="14" max="14" width="21.109375" style="4" customWidth="1"/>
    <col min="15" max="15" width="9.88671875" style="4" bestFit="1" customWidth="1"/>
    <col min="16" max="16384" width="9.109375" style="4"/>
  </cols>
  <sheetData>
    <row r="1" spans="1:17" s="3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5</v>
      </c>
      <c r="H1" s="2" t="s">
        <v>6</v>
      </c>
      <c r="I1" s="6" t="s">
        <v>41</v>
      </c>
      <c r="J1" s="6" t="s">
        <v>42</v>
      </c>
      <c r="K1" s="2" t="s">
        <v>7</v>
      </c>
      <c r="L1" s="2" t="s">
        <v>8</v>
      </c>
      <c r="M1" s="2" t="s">
        <v>9</v>
      </c>
      <c r="N1" s="1" t="s">
        <v>36</v>
      </c>
      <c r="O1" s="10" t="s">
        <v>69</v>
      </c>
      <c r="P1" s="10" t="s">
        <v>70</v>
      </c>
    </row>
    <row r="2" spans="1:17" x14ac:dyDescent="0.3">
      <c r="A2" s="4" t="s">
        <v>25</v>
      </c>
      <c r="B2" s="4" t="s">
        <v>22</v>
      </c>
      <c r="E2" s="4" t="s">
        <v>30</v>
      </c>
      <c r="F2" s="4" t="s">
        <v>16</v>
      </c>
      <c r="G2" s="4" t="s">
        <v>19</v>
      </c>
      <c r="H2" s="4">
        <v>480</v>
      </c>
      <c r="I2" s="5">
        <f>H2*0.95</f>
        <v>456</v>
      </c>
      <c r="K2" s="4" t="s">
        <v>11</v>
      </c>
      <c r="L2" s="4" t="s">
        <v>17</v>
      </c>
      <c r="M2" s="4" t="s">
        <v>32</v>
      </c>
      <c r="N2" s="4" t="s">
        <v>39</v>
      </c>
      <c r="O2" s="4" t="str">
        <f>VLOOKUP(A2,ОПИСАНИЯ!1:1048576,18,FALSE)</f>
        <v>&lt;h2&gt;&lt;strong&gt;Купить швеллер нержавеющий AISI 316Ti DIN EN 10279-2000 горячекатаный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316Ti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10279-2000:&lt;/p&gt;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обыкновенная &lt;/p&gt;
   &lt;/td&gt;
  &lt;/tr&gt;
  &lt;tr&gt;
   &lt;td&gt;
   &lt;p&gt;Марка материала&lt;/p&gt;
   &lt;/td&gt;
   &lt;td&gt;
   &lt;p&gt; AISI 316Ti &lt;/p&gt;
   &lt;/td&gt;
  &lt;/tr&gt;
  &lt;tr&gt;
   &lt;td&gt;
   &lt;p&gt;НТД&lt;/p&gt;
   &lt;/td&gt;
   &lt;td&gt;
   &lt;p&gt; DIN EN 10279-2000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2" s="4" t="s">
        <v>71</v>
      </c>
      <c r="Q2" s="4">
        <f ca="1">RAND()*(113553-1)+1</f>
        <v>82828.851169524904</v>
      </c>
    </row>
    <row r="3" spans="1:17" x14ac:dyDescent="0.3">
      <c r="A3" s="4" t="s">
        <v>26</v>
      </c>
      <c r="B3" s="4" t="s">
        <v>22</v>
      </c>
      <c r="E3" s="4" t="s">
        <v>12</v>
      </c>
      <c r="F3" s="4" t="s">
        <v>21</v>
      </c>
      <c r="G3" s="4" t="s">
        <v>19</v>
      </c>
      <c r="H3" s="4">
        <v>580</v>
      </c>
      <c r="I3" s="5">
        <f>H3*0.95</f>
        <v>551</v>
      </c>
      <c r="K3" s="4" t="s">
        <v>11</v>
      </c>
      <c r="L3" s="4" t="s">
        <v>17</v>
      </c>
      <c r="M3" s="4" t="s">
        <v>33</v>
      </c>
      <c r="N3" s="4" t="s">
        <v>40</v>
      </c>
      <c r="O3" s="4" t="str">
        <f>VLOOKUP(A3,ОПИСАНИЯ!1:1048576,18,FALSE)</f>
        <v>&lt;h2&gt;&lt;strong&gt;Купить швеллер нержавеющий 03Х17Н13М2 (AISI 316L) DIN EN 10279-2000 горячекатаный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03Х17Н13М2 (AISI 316L)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10279-2000:&lt;/p&gt;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&lt;/p&gt;
   &lt;/td&gt;
  &lt;/tr&gt;
  &lt;tr&gt;
   &lt;td&gt;
   &lt;p&gt;Марка материала&lt;/p&gt;
   &lt;/td&gt;
   &lt;td&gt;
   &lt;p&gt; 03Х17Н13М2 (AISI 316L) &lt;/p&gt;
   &lt;/td&gt;
  &lt;/tr&gt;
  &lt;tr&gt;
   &lt;td&gt;
   &lt;p&gt;НТД&lt;/p&gt;
   &lt;/td&gt;
   &lt;td&gt;
   &lt;p&gt; DIN EN 10279-2000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3" s="4" t="s">
        <v>71</v>
      </c>
      <c r="Q3" s="4">
        <f ca="1">RAND()*(113553-1)+1</f>
        <v>68277.163241683316</v>
      </c>
    </row>
    <row r="4" spans="1:17" x14ac:dyDescent="0.3">
      <c r="A4" s="4" t="s">
        <v>27</v>
      </c>
      <c r="B4" s="4" t="s">
        <v>22</v>
      </c>
      <c r="E4" s="4" t="s">
        <v>13</v>
      </c>
      <c r="F4" s="4" t="s">
        <v>14</v>
      </c>
      <c r="G4" s="4" t="s">
        <v>20</v>
      </c>
      <c r="H4" s="4">
        <v>320</v>
      </c>
      <c r="I4" s="5">
        <f>H4*0.95</f>
        <v>304</v>
      </c>
      <c r="K4" s="4" t="s">
        <v>11</v>
      </c>
      <c r="L4" s="4" t="s">
        <v>18</v>
      </c>
      <c r="M4" s="4" t="s">
        <v>34</v>
      </c>
      <c r="N4" s="4" t="s">
        <v>37</v>
      </c>
      <c r="O4" s="4" t="str">
        <f>VLOOKUP(A4,ОПИСАНИЯ!1:1048576,18,FALSE)</f>
        <v>&lt;h2&gt;&lt;strong&gt;Купить швеллер нержавеющий AISI 304 DIN EN 10162-2003 гнутый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304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10162-2003:&lt;/p&gt;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&lt;/p&gt;
   &lt;/td&gt;
  &lt;/tr&gt;
  &lt;tr&gt;
   &lt;td&gt;
   &lt;p&gt;Марка материала&lt;/p&gt;
   &lt;/td&gt;
   &lt;td&gt;
   &lt;p&gt; AISI 304 &lt;/p&gt;
   &lt;/td&gt;
  &lt;/tr&gt;
  &lt;tr&gt;
   &lt;td&gt;
   &lt;p&gt;НТД&lt;/p&gt;
   &lt;/td&gt;
   &lt;td&gt;
   &lt;p&gt; DIN EN 10162-2003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4" s="4" t="s">
        <v>71</v>
      </c>
      <c r="Q4" s="4">
        <f ca="1">RAND()*(113553-1)+1</f>
        <v>24906.617815726229</v>
      </c>
    </row>
    <row r="5" spans="1:17" x14ac:dyDescent="0.3">
      <c r="A5" s="4" t="s">
        <v>23</v>
      </c>
      <c r="B5" s="4" t="s">
        <v>22</v>
      </c>
      <c r="E5" s="4" t="s">
        <v>13</v>
      </c>
      <c r="F5" s="4" t="s">
        <v>14</v>
      </c>
      <c r="G5" s="4" t="s">
        <v>19</v>
      </c>
      <c r="H5" s="4">
        <v>350</v>
      </c>
      <c r="I5" s="5">
        <f>H5*0.95</f>
        <v>332.5</v>
      </c>
      <c r="K5" s="4" t="s">
        <v>11</v>
      </c>
      <c r="L5" s="4" t="s">
        <v>17</v>
      </c>
      <c r="M5" s="4" t="s">
        <v>29</v>
      </c>
      <c r="N5" s="4" t="s">
        <v>37</v>
      </c>
      <c r="O5" s="4" t="str">
        <f>VLOOKUP(A5,ОПИСАНИЯ!1:1048576,18,FALSE)</f>
        <v>&lt;h2&gt;&lt;strong&gt;Купить швеллер нержавеющий AISI 304 DIN EN 10279-2000 горячекатаный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304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10279-2000:&lt;/p&gt;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&lt;/p&gt;
   &lt;/td&gt;
  &lt;/tr&gt;
  &lt;tr&gt;
   &lt;td&gt;
   &lt;p&gt;Марка материала&lt;/p&gt;
   &lt;/td&gt;
   &lt;td&gt;
   &lt;p&gt; AISI 304 &lt;/p&gt;
   &lt;/td&gt;
  &lt;/tr&gt;
  &lt;tr&gt;
   &lt;td&gt;
   &lt;p&gt;НТД&lt;/p&gt;
   &lt;/td&gt;
   &lt;td&gt;
   &lt;p&gt; DIN EN 10279-2000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5" s="4" t="s">
        <v>71</v>
      </c>
      <c r="Q5" s="4">
        <f ca="1">RAND()*(113553-1)+1</f>
        <v>88746.255381390001</v>
      </c>
    </row>
    <row r="6" spans="1:17" x14ac:dyDescent="0.3">
      <c r="A6" s="4" t="s">
        <v>28</v>
      </c>
      <c r="B6" s="4" t="s">
        <v>22</v>
      </c>
      <c r="E6" s="4" t="s">
        <v>30</v>
      </c>
      <c r="F6" s="4" t="s">
        <v>15</v>
      </c>
      <c r="G6" s="4" t="s">
        <v>20</v>
      </c>
      <c r="H6" s="4">
        <v>380</v>
      </c>
      <c r="I6" s="5">
        <f>H6*0.95</f>
        <v>361</v>
      </c>
      <c r="K6" s="4" t="s">
        <v>11</v>
      </c>
      <c r="L6" s="4" t="s">
        <v>18</v>
      </c>
      <c r="M6" s="4" t="s">
        <v>35</v>
      </c>
      <c r="N6" s="4" t="s">
        <v>38</v>
      </c>
      <c r="O6" s="4" t="str">
        <f>VLOOKUP(A6,ОПИСАНИЯ!1:1048576,18,FALSE)</f>
        <v>&lt;h2&gt;&lt;strong&gt;Купить швеллер нержавеющий AISI 304L DIN EN 10162-2003 гнутый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304L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10162-2003:&lt;/p&gt;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обыкновенная &lt;/p&gt;
   &lt;/td&gt;
  &lt;/tr&gt;
  &lt;tr&gt;
   &lt;td&gt;
   &lt;p&gt;Марка материала&lt;/p&gt;
   &lt;/td&gt;
   &lt;td&gt;
   &lt;p&gt; AISI 304L &lt;/p&gt;
   &lt;/td&gt;
  &lt;/tr&gt;
  &lt;tr&gt;
   &lt;td&gt;
   &lt;p&gt;НТД&lt;/p&gt;
   &lt;/td&gt;
   &lt;td&gt;
   &lt;p&gt; DIN EN 10162-2003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6" s="4" t="s">
        <v>71</v>
      </c>
      <c r="Q6" s="4">
        <f ca="1">RAND()*(113553-1)+1</f>
        <v>31612.704904988299</v>
      </c>
    </row>
    <row r="7" spans="1:17" x14ac:dyDescent="0.3">
      <c r="A7" s="4" t="s">
        <v>24</v>
      </c>
      <c r="B7" s="4" t="s">
        <v>22</v>
      </c>
      <c r="E7" s="4" t="s">
        <v>30</v>
      </c>
      <c r="F7" s="4" t="s">
        <v>15</v>
      </c>
      <c r="G7" s="4" t="s">
        <v>19</v>
      </c>
      <c r="H7" s="4">
        <v>380</v>
      </c>
      <c r="I7" s="5">
        <f>H7*0.95</f>
        <v>361</v>
      </c>
      <c r="K7" s="4" t="s">
        <v>11</v>
      </c>
      <c r="L7" s="4" t="s">
        <v>17</v>
      </c>
      <c r="M7" s="4" t="s">
        <v>31</v>
      </c>
      <c r="N7" s="4" t="s">
        <v>38</v>
      </c>
      <c r="O7" s="4" t="str">
        <f>VLOOKUP(A7,ОПИСАНИЯ!1:1048576,18,FALSE)</f>
        <v>&lt;h2&gt;&lt;strong&gt;Купить швеллер нержавеющий AISI 304L DIN EN 10279-2000 горячекатаный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304L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10279-2000:&lt;/p&gt;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обыкновенная &lt;/p&gt;
   &lt;/td&gt;
  &lt;/tr&gt;
  &lt;tr&gt;
   &lt;td&gt;
   &lt;p&gt;Марка материала&lt;/p&gt;
   &lt;/td&gt;
   &lt;td&gt;
   &lt;p&gt; AISI 304L &lt;/p&gt;
   &lt;/td&gt;
  &lt;/tr&gt;
  &lt;tr&gt;
   &lt;td&gt;
   &lt;p&gt;НТД&lt;/p&gt;
   &lt;/td&gt;
   &lt;td&gt;
   &lt;p&gt; DIN EN 10279-2000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  <c r="P7" s="4" t="s">
        <v>71</v>
      </c>
      <c r="Q7" s="4">
        <f ca="1">RAND()*(113553-1)+1</f>
        <v>108475.70137493534</v>
      </c>
    </row>
  </sheetData>
  <autoFilter ref="A1:Q7" xr:uid="{55D34D55-EE3B-45B5-91D7-3E3CA91BCF39}">
    <sortState ref="A2:Q7">
      <sortCondition ref="Q1:Q7"/>
    </sortState>
  </autoFilter>
  <sortState ref="A15:L27">
    <sortCondition ref="E15:E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F55FB-EADE-4AED-849B-28584E854A7B}">
  <dimension ref="A1:R19"/>
  <sheetViews>
    <sheetView workbookViewId="0">
      <selection activeCell="S2" sqref="S2"/>
    </sheetView>
  </sheetViews>
  <sheetFormatPr defaultRowHeight="15" customHeight="1" x14ac:dyDescent="0.3"/>
  <sheetData>
    <row r="1" spans="1:18" ht="15" customHeight="1" x14ac:dyDescent="0.3">
      <c r="A1" t="s">
        <v>43</v>
      </c>
      <c r="B1" t="s">
        <v>44</v>
      </c>
      <c r="C1" t="s">
        <v>45</v>
      </c>
      <c r="D1" t="s">
        <v>44</v>
      </c>
      <c r="E1" t="s">
        <v>46</v>
      </c>
      <c r="F1" t="s">
        <v>47</v>
      </c>
      <c r="G1" t="s">
        <v>48</v>
      </c>
      <c r="H1" t="s">
        <v>5</v>
      </c>
      <c r="I1" t="s">
        <v>49</v>
      </c>
      <c r="J1" t="s">
        <v>50</v>
      </c>
      <c r="K1" t="s">
        <v>44</v>
      </c>
      <c r="L1" t="s">
        <v>4</v>
      </c>
      <c r="M1" t="s">
        <v>44</v>
      </c>
      <c r="N1" t="s">
        <v>51</v>
      </c>
      <c r="O1" t="s">
        <v>44</v>
      </c>
      <c r="P1" t="s">
        <v>5</v>
      </c>
      <c r="Q1" t="s">
        <v>44</v>
      </c>
      <c r="R1" t="s">
        <v>52</v>
      </c>
    </row>
    <row r="2" spans="1:18" ht="15" customHeight="1" x14ac:dyDescent="0.3">
      <c r="A2" s="4" t="s">
        <v>23</v>
      </c>
      <c r="B2" s="8" t="s">
        <v>53</v>
      </c>
      <c r="C2" s="4" t="s">
        <v>63</v>
      </c>
      <c r="D2" s="8" t="s">
        <v>54</v>
      </c>
      <c r="E2" t="s">
        <v>59</v>
      </c>
      <c r="F2" s="4" t="s">
        <v>14</v>
      </c>
      <c r="G2" s="7" t="s">
        <v>60</v>
      </c>
      <c r="H2" s="4" t="s">
        <v>19</v>
      </c>
      <c r="I2" s="7" t="s">
        <v>61</v>
      </c>
      <c r="J2" s="7" t="s">
        <v>62</v>
      </c>
      <c r="K2" s="9" t="s">
        <v>55</v>
      </c>
      <c r="L2" s="4" t="s">
        <v>13</v>
      </c>
      <c r="M2" s="9" t="s">
        <v>56</v>
      </c>
      <c r="N2" s="4" t="s">
        <v>14</v>
      </c>
      <c r="O2" s="9" t="s">
        <v>57</v>
      </c>
      <c r="P2" s="4" t="s">
        <v>19</v>
      </c>
      <c r="Q2" s="9" t="s">
        <v>58</v>
      </c>
      <c r="R2" t="str">
        <f>CONCATENATE(B2," ",C2," ",D2," ",E2," ",F2," ",G2," ",H2,I2,J2," ",K2," ",L2," ",M2," ",N2," ",O2," ",P2," ",Q2)</f>
        <v>&lt;h2&gt;&lt;strong&gt;Купить швеллер нержавеющий AISI 304 DIN EN 10279-2000 горячекатаный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304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10279-2000:&lt;/p&gt;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&lt;/p&gt;
   &lt;/td&gt;
  &lt;/tr&gt;
  &lt;tr&gt;
   &lt;td&gt;
   &lt;p&gt;Марка материала&lt;/p&gt;
   &lt;/td&gt;
   &lt;td&gt;
   &lt;p&gt; AISI 304 &lt;/p&gt;
   &lt;/td&gt;
  &lt;/tr&gt;
  &lt;tr&gt;
   &lt;td&gt;
   &lt;p&gt;НТД&lt;/p&gt;
   &lt;/td&gt;
   &lt;td&gt;
   &lt;p&gt; DIN EN 10279-2000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3" spans="1:18" ht="15" customHeight="1" x14ac:dyDescent="0.3">
      <c r="A3" s="4" t="s">
        <v>24</v>
      </c>
      <c r="B3" s="8" t="s">
        <v>53</v>
      </c>
      <c r="C3" s="4" t="s">
        <v>64</v>
      </c>
      <c r="D3" s="8" t="s">
        <v>54</v>
      </c>
      <c r="E3" t="s">
        <v>59</v>
      </c>
      <c r="F3" s="4" t="s">
        <v>15</v>
      </c>
      <c r="G3" s="7" t="s">
        <v>60</v>
      </c>
      <c r="H3" s="4" t="s">
        <v>19</v>
      </c>
      <c r="I3" s="7" t="s">
        <v>61</v>
      </c>
      <c r="J3" s="7" t="s">
        <v>62</v>
      </c>
      <c r="K3" s="9" t="s">
        <v>55</v>
      </c>
      <c r="L3" s="4" t="s">
        <v>30</v>
      </c>
      <c r="M3" s="9" t="s">
        <v>56</v>
      </c>
      <c r="N3" s="4" t="s">
        <v>15</v>
      </c>
      <c r="O3" s="9" t="s">
        <v>57</v>
      </c>
      <c r="P3" s="4" t="s">
        <v>19</v>
      </c>
      <c r="Q3" s="9" t="s">
        <v>58</v>
      </c>
      <c r="R3" t="str">
        <f t="shared" ref="R3:R7" si="0">CONCATENATE(B3," ",C3," ",D3," ",E3," ",F3," ",G3," ",H3,I3,J3," ",K3," ",L3," ",M3," ",N3," ",O3," ",P3," ",Q3)</f>
        <v>&lt;h2&gt;&lt;strong&gt;Купить швеллер нержавеющий AISI 304L DIN EN 10279-2000 горячекатаный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304L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10279-2000:&lt;/p&gt;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обыкновенная &lt;/p&gt;
   &lt;/td&gt;
  &lt;/tr&gt;
  &lt;tr&gt;
   &lt;td&gt;
   &lt;p&gt;Марка материала&lt;/p&gt;
   &lt;/td&gt;
   &lt;td&gt;
   &lt;p&gt; AISI 304L &lt;/p&gt;
   &lt;/td&gt;
  &lt;/tr&gt;
  &lt;tr&gt;
   &lt;td&gt;
   &lt;p&gt;НТД&lt;/p&gt;
   &lt;/td&gt;
   &lt;td&gt;
   &lt;p&gt; DIN EN 10279-2000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4" spans="1:18" ht="15" customHeight="1" x14ac:dyDescent="0.3">
      <c r="A4" s="4" t="s">
        <v>25</v>
      </c>
      <c r="B4" s="8" t="s">
        <v>53</v>
      </c>
      <c r="C4" s="4" t="s">
        <v>65</v>
      </c>
      <c r="D4" s="8" t="s">
        <v>54</v>
      </c>
      <c r="E4" t="s">
        <v>59</v>
      </c>
      <c r="F4" s="4" t="s">
        <v>16</v>
      </c>
      <c r="G4" s="7" t="s">
        <v>60</v>
      </c>
      <c r="H4" s="4" t="s">
        <v>19</v>
      </c>
      <c r="I4" s="7" t="s">
        <v>61</v>
      </c>
      <c r="J4" s="7" t="s">
        <v>62</v>
      </c>
      <c r="K4" s="9" t="s">
        <v>55</v>
      </c>
      <c r="L4" s="4" t="s">
        <v>30</v>
      </c>
      <c r="M4" s="9" t="s">
        <v>56</v>
      </c>
      <c r="N4" s="4" t="s">
        <v>16</v>
      </c>
      <c r="O4" s="9" t="s">
        <v>57</v>
      </c>
      <c r="P4" s="4" t="s">
        <v>19</v>
      </c>
      <c r="Q4" s="9" t="s">
        <v>58</v>
      </c>
      <c r="R4" t="str">
        <f t="shared" si="0"/>
        <v>&lt;h2&gt;&lt;strong&gt;Купить швеллер нержавеющий AISI 316Ti DIN EN 10279-2000 горячекатаный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316Ti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10279-2000:&lt;/p&gt;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обыкновенная &lt;/p&gt;
   &lt;/td&gt;
  &lt;/tr&gt;
  &lt;tr&gt;
   &lt;td&gt;
   &lt;p&gt;Марка материала&lt;/p&gt;
   &lt;/td&gt;
   &lt;td&gt;
   &lt;p&gt; AISI 316Ti &lt;/p&gt;
   &lt;/td&gt;
  &lt;/tr&gt;
  &lt;tr&gt;
   &lt;td&gt;
   &lt;p&gt;НТД&lt;/p&gt;
   &lt;/td&gt;
   &lt;td&gt;
   &lt;p&gt; DIN EN 10279-2000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5" spans="1:18" ht="15" customHeight="1" x14ac:dyDescent="0.3">
      <c r="A5" s="4" t="s">
        <v>26</v>
      </c>
      <c r="B5" s="8" t="s">
        <v>53</v>
      </c>
      <c r="C5" s="4" t="s">
        <v>66</v>
      </c>
      <c r="D5" s="8" t="s">
        <v>54</v>
      </c>
      <c r="E5" t="s">
        <v>59</v>
      </c>
      <c r="F5" s="4" t="s">
        <v>21</v>
      </c>
      <c r="G5" s="7" t="s">
        <v>60</v>
      </c>
      <c r="H5" s="4" t="s">
        <v>19</v>
      </c>
      <c r="I5" s="7" t="s">
        <v>61</v>
      </c>
      <c r="J5" s="7" t="s">
        <v>62</v>
      </c>
      <c r="K5" s="9" t="s">
        <v>55</v>
      </c>
      <c r="L5" s="4" t="s">
        <v>12</v>
      </c>
      <c r="M5" s="9" t="s">
        <v>56</v>
      </c>
      <c r="N5" s="4" t="s">
        <v>21</v>
      </c>
      <c r="O5" s="9" t="s">
        <v>57</v>
      </c>
      <c r="P5" s="4" t="s">
        <v>19</v>
      </c>
      <c r="Q5" s="9" t="s">
        <v>58</v>
      </c>
      <c r="R5" t="str">
        <f t="shared" si="0"/>
        <v>&lt;h2&gt;&lt;strong&gt;Купить швеллер нержавеющий 03Х17Н13М2 (AISI 316L) DIN EN 10279-2000 горячекатаный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03Х17Н13М2 (AISI 316L)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10279-2000:&lt;/p&gt;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&lt;/p&gt;
   &lt;/td&gt;
  &lt;/tr&gt;
  &lt;tr&gt;
   &lt;td&gt;
   &lt;p&gt;Марка материала&lt;/p&gt;
   &lt;/td&gt;
   &lt;td&gt;
   &lt;p&gt; 03Х17Н13М2 (AISI 316L) &lt;/p&gt;
   &lt;/td&gt;
  &lt;/tr&gt;
  &lt;tr&gt;
   &lt;td&gt;
   &lt;p&gt;НТД&lt;/p&gt;
   &lt;/td&gt;
   &lt;td&gt;
   &lt;p&gt; DIN EN 10279-2000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6" spans="1:18" ht="15" customHeight="1" x14ac:dyDescent="0.3">
      <c r="A6" s="4" t="s">
        <v>27</v>
      </c>
      <c r="B6" s="8" t="s">
        <v>53</v>
      </c>
      <c r="C6" s="4" t="s">
        <v>67</v>
      </c>
      <c r="D6" s="8" t="s">
        <v>54</v>
      </c>
      <c r="E6" t="s">
        <v>59</v>
      </c>
      <c r="F6" s="4" t="s">
        <v>14</v>
      </c>
      <c r="G6" s="7" t="s">
        <v>60</v>
      </c>
      <c r="H6" s="4" t="s">
        <v>20</v>
      </c>
      <c r="I6" s="7" t="s">
        <v>61</v>
      </c>
      <c r="J6" s="7" t="s">
        <v>62</v>
      </c>
      <c r="K6" s="9" t="s">
        <v>55</v>
      </c>
      <c r="L6" s="4" t="s">
        <v>13</v>
      </c>
      <c r="M6" s="9" t="s">
        <v>56</v>
      </c>
      <c r="N6" s="4" t="s">
        <v>14</v>
      </c>
      <c r="O6" s="9" t="s">
        <v>57</v>
      </c>
      <c r="P6" s="4" t="s">
        <v>20</v>
      </c>
      <c r="Q6" s="9" t="s">
        <v>58</v>
      </c>
      <c r="R6" t="str">
        <f t="shared" si="0"/>
        <v>&lt;h2&gt;&lt;strong&gt;Купить швеллер нержавеющий AISI 304 DIN EN 10162-2003 гнутый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304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10162-2003:&lt;/p&gt;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жаропрочная &lt;/p&gt;
   &lt;/td&gt;
  &lt;/tr&gt;
  &lt;tr&gt;
   &lt;td&gt;
   &lt;p&gt;Марка материала&lt;/p&gt;
   &lt;/td&gt;
   &lt;td&gt;
   &lt;p&gt; AISI 304 &lt;/p&gt;
   &lt;/td&gt;
  &lt;/tr&gt;
  &lt;tr&gt;
   &lt;td&gt;
   &lt;p&gt;НТД&lt;/p&gt;
   &lt;/td&gt;
   &lt;td&gt;
   &lt;p&gt; DIN EN 10162-2003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7" spans="1:18" ht="15" customHeight="1" x14ac:dyDescent="0.3">
      <c r="A7" s="4" t="s">
        <v>28</v>
      </c>
      <c r="B7" s="8" t="s">
        <v>53</v>
      </c>
      <c r="C7" s="4" t="s">
        <v>68</v>
      </c>
      <c r="D7" s="8" t="s">
        <v>54</v>
      </c>
      <c r="E7" t="s">
        <v>59</v>
      </c>
      <c r="F7" s="4" t="s">
        <v>15</v>
      </c>
      <c r="G7" s="7" t="s">
        <v>60</v>
      </c>
      <c r="H7" s="4" t="s">
        <v>20</v>
      </c>
      <c r="I7" s="7" t="s">
        <v>61</v>
      </c>
      <c r="J7" s="7" t="s">
        <v>62</v>
      </c>
      <c r="K7" s="9" t="s">
        <v>55</v>
      </c>
      <c r="L7" s="4" t="s">
        <v>30</v>
      </c>
      <c r="M7" s="9" t="s">
        <v>56</v>
      </c>
      <c r="N7" s="4" t="s">
        <v>15</v>
      </c>
      <c r="O7" s="9" t="s">
        <v>57</v>
      </c>
      <c r="P7" s="4" t="s">
        <v>20</v>
      </c>
      <c r="Q7" s="9" t="s">
        <v>58</v>
      </c>
      <c r="R7" t="str">
        <f t="shared" si="0"/>
        <v>&lt;h2&gt;&lt;strong&gt;Купить швеллер нержавеющий AISI 304L DIN EN 10162-2003 гнутый с доставкой в любую точку РФ и стран СНГ от НПК &amp;laquo;Специальная металлургия&amp;raquo;.&lt;/strong&gt;&lt;/h2&gt; &lt;p&gt;&lt;a href="https://specstali.ru/catalog/Nerzhavejuschie_korrozionnostojkie_stali/nerzhaveyushchiy-shveller/"&gt;Швеллер нержавеющий&lt;/a&gt; AISI 304L  &amp;ndash; это коррозионностойкое изделие с П-образным поперечным сечением. Производится двумя способами: гибкой стального штрипса в конструкцию необходимой формы и горячей прокаткой из нержавеющей стальной заготовки.&lt;/p&gt;
&lt;p&gt;Разновидности швеллера нержавеющего DIN EN 10162-2003:&lt;/p&gt;
&lt;ul&gt;
&lt;li&gt;По способу обработки поверхности: особо зеркальный, зеркальный, матовый, отшлифованный&lt;/li&gt;
&lt;li&gt;По способу производства: холодногнутая и горячекатаная&lt;/li&gt;
&lt;li&gt;По исполнению: экономичная или основная серия&lt;/li&gt;
&lt;li&gt;По назначению: специального или общего назначения&lt;/li&gt;
&lt;li&gt;По размеру полок: неравнополочные и равнополочные&lt;/li&gt;
&lt;li&gt;По направлению граней: с уклоном внутренних граней полок и с параллельными гранями полок&lt;/li&gt;
&lt;li&gt;По длине изделия: кратное мерное, немерное, мерное&lt;/li&gt;
&lt;li&gt;По точности изготовления: повышенная или обычная.&lt;/li&gt;
&lt;/ul&gt;
&lt;p&gt;Преимущества использования швеллера коррозионностойкого:&lt;/p&gt;
&lt;ul&gt;
&lt;li&gt;Удобство сборки&lt;/li&gt;
&lt;li&gt;Небольшая масса&lt;/li&gt;
&lt;li&gt;Высокий уровень механической прочности&lt;/li&gt;
&lt;li&gt;Устойчивость к коррозии&lt;/li&gt;
&lt;li&gt;Стойкость к осевым нагрузкам и значительным нагрузкам на изгиб&lt;/li&gt;
&lt;li&gt;Эстетическая составляющая.&lt;/li&gt;
&lt;/ul&gt;
&lt;p&gt;Области применения стали коррозийностойкой жаропрочной:&lt;/p&gt;
&lt;ul&gt;
&lt;li&gt;Производство архитектурных конструкций: каркасов зданий, мостов, ферм, перекрытий, всевозможных опор&lt;/li&gt;
&lt;li&gt;Станкостроение&lt;/li&gt;
&lt;li&gt;Вагоно- и судостроение.&lt;/li&gt;
&lt;/ul&gt; &lt;p&gt;&lt;strong&gt;Основные характеристики.&lt;/strong&gt;&lt;/p&gt;
&lt;table border="1"&gt;
 &lt;tbody&gt;
  &lt;tr&gt;
   &lt;td&gt;
   &lt;p&gt;&lt;strong&gt;Характеристика&lt;/strong&gt;&lt;/p&gt;
   &lt;/td&gt;
   &lt;td&gt;
   &lt;p&gt;&lt;strong&gt;Значение&lt;/strong&gt;&lt;/p&gt;
   &lt;/td&gt;
  &lt;/tr&gt;
  &lt;tr&gt;
   &lt;td&gt;
   &lt;p&gt;Материал&lt;/p&gt;
   &lt;/td&gt;
   &lt;td&gt;
   &lt;p&gt; Сталь коррозионно-стойкая обыкновенная &lt;/p&gt;
   &lt;/td&gt;
  &lt;/tr&gt;
  &lt;tr&gt;
   &lt;td&gt;
   &lt;p&gt;Марка материала&lt;/p&gt;
   &lt;/td&gt;
   &lt;td&gt;
   &lt;p&gt; AISI 304L &lt;/p&gt;
   &lt;/td&gt;
  &lt;/tr&gt;
  &lt;tr&gt;
   &lt;td&gt;
   &lt;p&gt;НТД&lt;/p&gt;
   &lt;/td&gt;
   &lt;td&gt;
   &lt;p&gt; DIN EN 10162-2003 &lt;/p&gt;
   &lt;/td&gt;
  &lt;/tr&gt;
 &lt;/tbody&gt;
&lt;/table&gt;
&lt;p&gt;&lt;i&gt;Прайс-лист обновляется еженедельно, носит исключительно информационный характер и ни при каких условиях не является публичной офертой, определяемой положениями ч. 2 ст. 437 Гражданского кодекса Российской Федерации.&lt;/i&gt;&lt;/p&gt;</v>
      </c>
    </row>
    <row r="19" spans="10:10" ht="15" customHeight="1" x14ac:dyDescent="0.3">
      <c r="J1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ГОТОВО</vt:lpstr>
      <vt:lpstr>ОПИСАНИЯ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2021-05-20T10:18:27Z</dcterms:modified>
</cp:coreProperties>
</file>